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 activeTab="1"/>
  </bookViews>
  <sheets>
    <sheet name="สรุป ผ01" sheetId="11" r:id="rId1"/>
    <sheet name="ยุทธ์ 1" sheetId="14" r:id="rId2"/>
    <sheet name="ยุทธ์ 3 " sheetId="51" r:id="rId3"/>
    <sheet name="ยุทธ์ 7" sheetId="43" r:id="rId4"/>
    <sheet name="ผ02-1" sheetId="42" r:id="rId5"/>
    <sheet name="บัญชีครุภัณฑ์ ผ.03" sheetId="49" r:id="rId6"/>
  </sheets>
  <definedNames>
    <definedName name="_xlnm.Print_Titles" localSheetId="4">'ผ02-1'!$7:$8</definedName>
    <definedName name="_xlnm.Print_Titles" localSheetId="1">'ยุทธ์ 1'!$6:$9</definedName>
  </definedNames>
  <calcPr calcId="124519"/>
</workbook>
</file>

<file path=xl/calcChain.xml><?xml version="1.0" encoding="utf-8"?>
<calcChain xmlns="http://schemas.openxmlformats.org/spreadsheetml/2006/main">
  <c r="N16" i="11"/>
  <c r="J16"/>
  <c r="H16"/>
  <c r="N8"/>
  <c r="M9"/>
  <c r="N9"/>
  <c r="M8"/>
  <c r="G40" i="14"/>
  <c r="I17" i="42"/>
  <c r="H17"/>
  <c r="G17"/>
  <c r="I40" i="14"/>
  <c r="H40"/>
</calcChain>
</file>

<file path=xl/sharedStrings.xml><?xml version="1.0" encoding="utf-8"?>
<sst xmlns="http://schemas.openxmlformats.org/spreadsheetml/2006/main" count="548" uniqueCount="191">
  <si>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</si>
  <si>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</si>
  <si>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</si>
  <si>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</si>
  <si>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</si>
  <si>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</si>
  <si>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2561(บาท)</t>
  </si>
  <si>
    <t>2562(บาท)</t>
  </si>
  <si>
    <t>2563 (บาท)</t>
  </si>
  <si>
    <t>2564(บาท)</t>
  </si>
  <si>
    <t>ตัวชี้วัด(KPI)</t>
  </si>
  <si>
    <t>หน่วยงาน</t>
  </si>
  <si>
    <t>รับผิดชอบหลัก</t>
  </si>
  <si>
    <t>ผลที่คาดว่า</t>
  </si>
  <si>
    <t>จะได้รับ</t>
  </si>
  <si>
    <t xml:space="preserve"> -</t>
  </si>
  <si>
    <t>รวมทั้งสิ้น</t>
  </si>
  <si>
    <t>รวม</t>
  </si>
  <si>
    <t>7. ยุทธศาสตร์ด้านการบริหารจัดการที่ดีและการบริการสาธารณะ</t>
  </si>
  <si>
    <t>1. ยุทธศาสตร์ด้านโครงสร้างพื้นฐาน</t>
  </si>
  <si>
    <t>(บาท)</t>
  </si>
  <si>
    <t>งบประมาณ</t>
  </si>
  <si>
    <t>จำนวน</t>
  </si>
  <si>
    <t>ยุทธศาสตร์</t>
  </si>
  <si>
    <t xml:space="preserve">ปี 2564  </t>
  </si>
  <si>
    <t>ปี 2563</t>
  </si>
  <si>
    <t>ปี 2562</t>
  </si>
  <si>
    <t>ปี 2561</t>
  </si>
  <si>
    <t>บัญชีสรุปโครงการพัฒนา</t>
  </si>
  <si>
    <t>บัญชีครุภัณฑ์</t>
  </si>
  <si>
    <t>แผนงาน</t>
  </si>
  <si>
    <t>หมวด</t>
  </si>
  <si>
    <t>ประเภท</t>
  </si>
  <si>
    <t>กองช่าง</t>
  </si>
  <si>
    <t xml:space="preserve">  -</t>
  </si>
  <si>
    <t xml:space="preserve"> แบบ ผ 02</t>
  </si>
  <si>
    <t xml:space="preserve">ก.ยุทธศาสตร์จังหวัดที่ 1 การพัฒนาความมั่งคั่งทางเศรษฐกิจจากฐานการท่องเที่ยว การเกษตรครบวงจร การบริการและการค้าชายแดนเชื่อมโยงกับอาเซียน และนานาชาติ ที่เติบโตที่เป็นมิตรกับสิ่งแวดล้อม 
</t>
  </si>
  <si>
    <t>ข.ยุทธศาสตร์การพัฒนาของอปท.ในเขตจังหวัด :  ด้านโครงสร้างพื้นฐาน</t>
  </si>
  <si>
    <t xml:space="preserve">   1.1 แผนงานอุตสาหกรรมการโยธา</t>
  </si>
  <si>
    <t>2565(บาท)</t>
  </si>
  <si>
    <t>องค์การบริหารส่วนตำบลช้างทูน อำเภอบ่อไร่ จังหวัดตราด</t>
  </si>
  <si>
    <t xml:space="preserve">              รายละเอียดโครงการพัฒนา</t>
  </si>
  <si>
    <t>เพื่อแก้ไขปัญหาถนนลื่น เป็นหลุมเป็นบ่อและเพื่อให้ประชาชนได้สัญจรไปมาสะดวกและรวดเร็ว</t>
  </si>
  <si>
    <t>จำนวนถนน คสล.ที่เพิ่มขึ้น</t>
  </si>
  <si>
    <t>สามารถแก้ไขปัญหาถนนลื่น เป็นหลุมเป็นบ่อ ประชาชนสัญจรไปมาสะดวก</t>
  </si>
  <si>
    <t xml:space="preserve"> แบบ ผ 02/1</t>
  </si>
  <si>
    <t>สำหรับ  โครงการที่เกินศักยภาพขององค์กรปกครองส่วนท้องถิ่น</t>
  </si>
  <si>
    <t>สามารถแก้ไขปัญหาภัยแล้งได้</t>
  </si>
  <si>
    <t xml:space="preserve">ก.ยุทธศาสตร์จังหวัดที่ 2   การเสริมสร้างความมั่นคง ความสงบเรียบร้อย และชุมชนเข้มแข็งด้วยหลักปรัชญาของเศรษฐกิจพอเพียง 
</t>
  </si>
  <si>
    <t>ข.ยุทธศาสตร์การพัฒนาของอปท.ในเขตจังหวัด :  ด้านการบริหารจัดการที่ดีและการบริการสาธารณะ</t>
  </si>
  <si>
    <t xml:space="preserve">  หน่วยงาน   ที่รับผิดชอบ</t>
  </si>
  <si>
    <t>แผนงาน อุตสาหกรรมและการโยธา</t>
  </si>
  <si>
    <t xml:space="preserve">         เป้าหมาย         (ผลผลิตของครุภัณฑ์)</t>
  </si>
  <si>
    <t xml:space="preserve"> หน่วยงานรับผิดชอบหลัก</t>
  </si>
  <si>
    <t>ครุภัณฑ์การเกษตร</t>
  </si>
  <si>
    <t>องค์การบริหารส่วนตำบลช้างทูน อำเภอบ่อไร่  จังหวัดตราด</t>
  </si>
  <si>
    <t xml:space="preserve">ปี 2565 </t>
  </si>
  <si>
    <t>1.1 แผนงานอุตสาหกรรมและการโยธา</t>
  </si>
  <si>
    <t>รวม 5 ปี</t>
  </si>
  <si>
    <t xml:space="preserve">แผนพัฒนาท้องถิ่น (พ.ศ.2561-2565) เพิ่มเติม ฉบับที่ ๑/๒๕๖๓
</t>
  </si>
  <si>
    <t xml:space="preserve"> -2-</t>
  </si>
  <si>
    <t>เพื่อแก้ปัญหาภัยแล้ง</t>
  </si>
  <si>
    <t>จำนวนระยะทางที่ฝังท่อ</t>
  </si>
  <si>
    <t>จำนวนระยะทางที่วางท่อ</t>
  </si>
  <si>
    <t xml:space="preserve"> -3-</t>
  </si>
  <si>
    <t>จำนวนฝาย คสล.ที่เพิ่มขึ้น</t>
  </si>
  <si>
    <t>โครงการก่อสร้างถนน คสล. ซอย  3  (เชื่อม ซอย2) หมู่ที่ 1</t>
  </si>
  <si>
    <t>เพื่อแก้ไขปัญหาถนนลื่นเป็นหลุมเป็นบ่อและเพื่อให้ประชาชนได้สัญจรไปมาสะดวกและรวดเร็ว</t>
  </si>
  <si>
    <t>โครงการก่อสร้างถนน คสล. ซอย 7   หมู่ที่ 1</t>
  </si>
  <si>
    <t>พร้อมลงหินคลุกไหล่ทางข้างละ 0.50 เมตร (พร้อมติดตั้งป้ายโครงการ)</t>
  </si>
  <si>
    <t xml:space="preserve"> -จัดซื้อเครื่องสูบน้ำ แบบหอยโข่ง เครื่องยนต์ดีเซล 4 จังหวะ กำลังแรงม้าไม่น้อยกว่า 85 แรงม้า อุปกรณ์ประกอบของเครื่องสูบน้ำและของเครื่องยนต์ต้องมีครบชุด พร้อมที่จะใช้งานได้</t>
  </si>
  <si>
    <t>โครงการก่อสร้างโรงสูบน้ำพร้อมติดตั้งเครื่องสูบน้ำ บริเวณฝายช้างทูน หมู่ที่ 2</t>
  </si>
  <si>
    <t>เพื่อแก้ไขปัญหาการขาดแคลนน้ำสำหรับใช้ในการเกษตรให้แก่ราษฎร</t>
  </si>
  <si>
    <t xml:space="preserve"> -4-</t>
  </si>
  <si>
    <t xml:space="preserve"> -โดยการก่อสร้างถนนคอนกรีตเสริมเหล็ก กว้าง 4 เมตร ยาว 276 เมตร หนา 0.15 เมตร คิดเป็นพื้นที่ 1,104 ตารางเมตร พร้อมลงหินคลุกไหล่ทางข้างละ 0.50 เมตร(พร้อมติดตั้งป้ายโครงการ)</t>
  </si>
  <si>
    <t>เพื่อแก้ไขปัญหาถนนลื่น เป็นหลุมเป็นบ่อและให้ประชาชนได้สัญจรไปมาสะดวกและรวดเร็ว</t>
  </si>
  <si>
    <t xml:space="preserve">เยาวชนและประชาชนในท้องถิ่นได้รับการพัฒนาคุณภาพชีวิตด้วยการออกกำลังกาย และเล่นกีฬา
</t>
  </si>
  <si>
    <t xml:space="preserve"> -เพื่อปรับปรุงสนามกีฬามาตรฐานให้เยาวชน,ประชาชน ได้ใช้เป็นสถานที่เล่นออกกำลังกายและฝึกซ้อมแข่งขันกีฬา
</t>
  </si>
  <si>
    <t>จำนวนสนามกีฬาที่ได้รับการปรับปรุง</t>
  </si>
  <si>
    <t>จำนวนถนนที่ได้รับการปรับปรุง</t>
  </si>
  <si>
    <t>สามารถแก้ไขปัญหาถนนให้ ประชาชนสัญจรไปมาสะดวก</t>
  </si>
  <si>
    <t>โครงการขุดลอกสระประปา บริเวณหลังศาลาประชาคม  หมู่ที่ 3</t>
  </si>
  <si>
    <t xml:space="preserve"> -เพื่อแก้ปัญหาภัยแล้ง</t>
  </si>
  <si>
    <t>จำนวนสระที่ได้รับการขุดลอก</t>
  </si>
  <si>
    <t>สามารถแก้ปัญหาภัยแล้งได้</t>
  </si>
  <si>
    <t xml:space="preserve"> เพื่อปรับปรุงถนนให้ใช้งานได้ตามปกติ</t>
  </si>
  <si>
    <t xml:space="preserve"> -5-</t>
  </si>
  <si>
    <t>โครงการติดตั้งถังเก็บน้ำ บริเวณ ซ.4-ซ.5  หมู่ที่ 4</t>
  </si>
  <si>
    <t>เพื่อกักเก็บน้ำอุปโภค-บริโภค เมื่อเกิดภัยแล้ง</t>
  </si>
  <si>
    <t>จำนวนถังที่ติดตั้ง</t>
  </si>
  <si>
    <t>ประชาชนมีน้ำอุปโภค-บริโภค เมื่อเกิดภัยแล้ง</t>
  </si>
  <si>
    <t xml:space="preserve"> -โดยการติดตั้ง      ถังสแตนเลสและขาตั้งขนาด 3,000 ลิตร จำนวน 2 ถัง บนพื้นคอนกรีตขนาด 1.50 X 3.00 เมตร หนา 0.15 เมตร</t>
  </si>
  <si>
    <t>โครงการขุดลอกคลอง บริเวณหน้าเขื่อนลิ้นชิ้น หมู่ที่ 4</t>
  </si>
  <si>
    <t>โครงการปรับปรุงถนนลูกรังซอยหลังวัด-รร.บ้านหนองแฟบ หมู่ที่ 3</t>
  </si>
  <si>
    <t xml:space="preserve"> -6-</t>
  </si>
  <si>
    <t>โครงการก่อสร้างฝาย คสล. บริเวณคลองไก๊-สะพานหนองแฟบ     หมู่ที่ 4</t>
  </si>
  <si>
    <t>โครงการก่อสร้างฝายน้ำล้นคลองชะโมะ บริเวณเขตคลอง     หมู่ที่ 5</t>
  </si>
  <si>
    <t>โครงการก่อสร้างถนน คสล.ซอย 5 หมู่ที่ 5 (ช่วงที่ 3)</t>
  </si>
  <si>
    <t xml:space="preserve"> -7-</t>
  </si>
  <si>
    <t>โครงการขุดเจาะบ่อบาดาล บริเวณศาลาประชาคม หมู่ที่ 5</t>
  </si>
  <si>
    <t>เพื่อให้ประชาชนมีน้ำอุปโภคอย่างทั่วถึงและได้มาตรฐาน</t>
  </si>
  <si>
    <t xml:space="preserve">        -โดยการขุดบ่อบาดาล (แบบไฟฟ้า)    ความลึก..60....เมตร พร้อมติดตั้งปั๊มซัมเมอร์ส (พร้อมติดตั้งป้ายโครงการ)</t>
  </si>
  <si>
    <t>ประชาชนมีน้ำอุปโภคบริโภคทั่วถึงและได้มาตรฐาน</t>
  </si>
  <si>
    <r>
      <t>จำนวนครัวเรือน/จำนวนพื้นที่ทำการเกษตร</t>
    </r>
    <r>
      <rPr>
        <i/>
        <sz val="13"/>
        <color theme="1"/>
        <rFont val="TH SarabunIT๙"/>
        <family val="2"/>
      </rPr>
      <t xml:space="preserve"> /จำนวนราษฎรที่ได้รับประโยชน์</t>
    </r>
  </si>
  <si>
    <t>จำนวนบ่อบาดาลที่เพิ่มขึ้น</t>
  </si>
  <si>
    <t>โครงการบำรุงรักษาห้องน้ำสาธารณะ อบต.ช้างทูน</t>
  </si>
  <si>
    <t xml:space="preserve"> -โดยการบำรุงรักษาห้องน้ำสาธารณะ  องค์การบริหารส่วนตำบลช้างทูนให้สะอาด พร้อมจัดหาวัสดุ  อุปกรณ์ สุขภัณฑ์ต่างๆทดแทนของเดิมที่ชำรุด</t>
  </si>
  <si>
    <t>สำนักงานปลัด</t>
  </si>
  <si>
    <t xml:space="preserve">   1.1 แผนงานบริหารงานทั่วไป</t>
  </si>
  <si>
    <t>เพื่อพัฒนาห้องน้ำสาธารณะขององค์กรปกครองส่วนท้องถิ่นให้มีสภาพที่ดี ได้มาตรฐานและมีการดูแลอยู่สม่ำเสมอ</t>
  </si>
  <si>
    <t>ร้อยละความพึงพอใจของผู้มาติดต่อราชการ</t>
  </si>
  <si>
    <t>ประชาชนที่ใช้บริการห้องน้ำสาธารณะขององค์กรปกครองส่วนท้องถิ่นได้รับมาตรฐานที่ดี มีมาตรฐาน</t>
  </si>
  <si>
    <t xml:space="preserve"> 1 โครงการ</t>
  </si>
  <si>
    <t>โครงการจ้างควบคุมงานก่อสร้างในเขต อบต.ช้างทูน</t>
  </si>
  <si>
    <t xml:space="preserve"> เพื่อจ้างควบคุมงานก่อสร้าง</t>
  </si>
  <si>
    <t xml:space="preserve"> เพื่อจ้างออกแบบและรับรองแบบงานก่อสร้าง</t>
  </si>
  <si>
    <t xml:space="preserve"> -โดยใช้เป็นค่าจ้างออกแบบ รับรองแบบ ที่จ่ายให้แก่ เอกชน นิติบุคคล หรือบุคคลภายนอกเพื่อให้ได้มาซึ่งสิ่งก่อสร้าง</t>
  </si>
  <si>
    <t xml:space="preserve"> -โดยใช้เป็นค่าจ้างควบคุมงานก่อสร้าง ที่จ่ายให้แก่ เอกชน นิติบุคคลหรือบุคคล ภายนอกเพื่อให้ได้มาซึ่งสิ่งก่อสร้าง</t>
  </si>
  <si>
    <t>โครงการจ้างออกแบบและรับรองแบบงานก่อสร้างในเขต อบต.   ช้างทูน</t>
  </si>
  <si>
    <t xml:space="preserve">งานก่อสร้างต่างๆ เช่น งานอาคาร งานชล ประทาน ฯลฯ
ในเขตพื้นที่รับผิดชอบ      มีมาตรฐานใน การก่อสร้าง
</t>
  </si>
  <si>
    <t>จำนวนงานออกแบบและรับรองแบบ</t>
  </si>
  <si>
    <t>จำนวนงานควบคุมงานก่อสร้าง</t>
  </si>
  <si>
    <t xml:space="preserve"> -9-</t>
  </si>
  <si>
    <t xml:space="preserve"> -เพื่อแก้ไขปัญหาครัวเรือนที่ไม่มีไฟฟ้าใช้หรือมีไฟฟ้าใช้แต่การจำหน่ายไฟอาจไม่เพียงพอ</t>
  </si>
  <si>
    <t>จำนวนไฟฟ้าที่ได้รับการขยายเขต</t>
  </si>
  <si>
    <t>ประชาชนมีไฟฟ้าใช้อย่างทั่วถึง</t>
  </si>
  <si>
    <t xml:space="preserve"> 4 โครงการ</t>
  </si>
  <si>
    <t xml:space="preserve"> -10-</t>
  </si>
  <si>
    <t xml:space="preserve"> -13-</t>
  </si>
  <si>
    <t>โครงการปรับปรุงสนามกีฬาหมู่บ้าน   หมู่ที่ 2</t>
  </si>
  <si>
    <t>เพื่อแก้ไขปัญหาการขาดแคลนน้ำสำหรับใช้ในการเกษตรให้แก่ราษฎรในโครงการก่อสร้างโรงสูบน้ำพร้อมติดตั้งเครื่องสูบน้ำ บริเวณฝาย  ช้างทูน หมู่ที่ 2</t>
  </si>
  <si>
    <t>แผนพัฒนาท้องถิ่น (พ.ศ.2561-2565) เพิ่มเติม ฉบับที่ ๑/๒๕๖๓</t>
  </si>
  <si>
    <t xml:space="preserve"> -โดยการก่อสร้างถนนคอนกรีตเสริมเหล็ก กว้าง 5 เมตร ยาว 50 เมตร หนา 0.15 เมตร คิดเป็นพื้นที่ 250 ตารางเมตร พร้อมลงหินคลุกไหล่ทางข้างละ 0.50 เมตร</t>
  </si>
  <si>
    <t>โครงการก่อสร้างถนน คสล.ซอยวังอ้อ-คลองมะนาว   หมู่ที่ 2 (ช่วงที่ 2)</t>
  </si>
  <si>
    <t xml:space="preserve"> -1-</t>
  </si>
  <si>
    <t>ค่าครุภัณฑ์ ที่ดิน และสิ่งก่อสร้าง ครุภัณฑ์</t>
  </si>
  <si>
    <t xml:space="preserve">   -โดยการปูสนามหญ้าขนาดกว้าง 62 เมตรXยาว 62 เมตร และติดตั้งไฟสปอร์ตไลท์(พร้อมติดตั้งป้ายโครงการ)</t>
  </si>
  <si>
    <r>
      <t xml:space="preserve"> -โดยการก่อสร้างถนนคอนกรีตเสริมเหล็ก กว้าง 4 เมตร ยาว 500 เมตร หนา 0.15 เมตร คิดเป็นพื้นที่ 2,000 ตารางเมตร พร้อมลงหินคลุกไหล่ทางข้างละ 0.50 เมตร</t>
    </r>
    <r>
      <rPr>
        <i/>
        <sz val="13"/>
        <color theme="1"/>
        <rFont val="TH SarabunIT๙"/>
        <family val="2"/>
      </rPr>
      <t xml:space="preserve"> (พร้อมติดตั้งป้ายโครงการ)</t>
    </r>
  </si>
  <si>
    <t>20  โครงการ</t>
  </si>
  <si>
    <t xml:space="preserve"> -8-</t>
  </si>
  <si>
    <t>จำนวนคลองที่ได้รับการขุดลอก</t>
  </si>
  <si>
    <t>โครงการขยายเขตไฟฟ้าแรงต่ำ บริเวณเขื่อน   ลิ้นชิ้น หมู่ที่ 4</t>
  </si>
  <si>
    <t xml:space="preserve"> -โดยการขยายเขตไฟฟ้าแรงต่ำบริเวณเขื่อนลิ้นชิ้น หมู่ที่ 4 ระยะทางไม่น้อยกว่า 1000. เมตร (พร้อมติดตั้งป้ายโครงการ)</t>
  </si>
  <si>
    <t xml:space="preserve">   -โดยการยกระดับและลงหินคลุก กว้าง 4 เมตร ยาว 1,055 เมตร สูงเฉลี่ย 0.60 เมตร พร้อมวางท่อระบายน้ำ (พร้อมติดตั้งป้ายโครงการ)</t>
  </si>
  <si>
    <t xml:space="preserve">   -โดยการขุดลอกคลอง บริเวณหน้าเขื่อนลิ้นชิ้น หมู่ที่ 4  กว้าง 10 เมตร ยาว500 เมตร ลึกประมาณ 4 เมตร</t>
  </si>
  <si>
    <t xml:space="preserve"> -โดยการก่อสร้างฝายน้ำล้นคลองชะโม บริเวณเขตคลอง หมู่ที่ 5 กว้าง 6 เมตร สันฝายสูง.  สูง 1 เมตร. ผนังข้างสูง 2.50 เมตร (ตามแบบมาตรฐาน มข.2527) (พร้อมติดตั้งป้ายโครงการ)</t>
  </si>
  <si>
    <t>โครงการวางท่อส่งน้ำPVC จากฝายหนองไม้หอม-คลองชะโม๊ะ-คลองครีพ หมู่ที่ 1</t>
  </si>
  <si>
    <r>
      <t xml:space="preserve">  -โดยการวางท่อ PVC จำนวน 2 ช่วง ดังนี้   </t>
    </r>
    <r>
      <rPr>
        <i/>
        <u/>
        <sz val="14"/>
        <rFont val="TH SarabunIT๙"/>
        <family val="2"/>
      </rPr>
      <t>ช่วงที่ 1</t>
    </r>
    <r>
      <rPr>
        <i/>
        <sz val="14"/>
        <rFont val="TH SarabunIT๙"/>
        <family val="2"/>
      </rPr>
      <t xml:space="preserve"> วางท่อ PVC ขนาด 4 นิ้ว จากฝายบ้านหนองไม้หอม-คลองชะโม๊ะ ระยะทาง 1,500 เมตร          </t>
    </r>
    <r>
      <rPr>
        <i/>
        <u/>
        <sz val="14"/>
        <rFont val="TH SarabunIT๙"/>
        <family val="2"/>
      </rPr>
      <t xml:space="preserve">ช่วงที่ 2 </t>
    </r>
    <r>
      <rPr>
        <i/>
        <sz val="14"/>
        <rFont val="TH SarabunIT๙"/>
        <family val="2"/>
      </rPr>
      <t xml:space="preserve">วางท่อ PVC ขนาด 4 นิ้ว จากคลองชะโม๊ะ - คลองครีพ ระยะทาง 1,500 เมตร    </t>
    </r>
  </si>
  <si>
    <t xml:space="preserve"> -โดยการก่อสร้างถนนคอนกรีตเสริมเหล็ก กว้าง 4 เมตร ยาว 180 เมตร หนา 0.15 เมตร คิดเป็นพื้นที่ 720 ตารางเมตร พร้อมลงหินคลุกไหล่ทางข้างละ 0.50 เมตร (พร้อมติดตั้งป้ายโครงการ)</t>
  </si>
  <si>
    <t>โครงการก่อสร้างท่อเหลี่ยมระบายน้ำ (BOX CULVERTS)  ซอย 4 หมู่ที่ 1</t>
  </si>
  <si>
    <r>
      <t xml:space="preserve"> -โดยการก่อสร้างถนนคอนกรีตเสริมเหล็ก กว้าง 4 เมตร ยาว 229 เมตร หนา 0.15 เมตร คิด</t>
    </r>
    <r>
      <rPr>
        <i/>
        <sz val="13"/>
        <color theme="1"/>
        <rFont val="TH SarabunIT๙"/>
        <family val="2"/>
      </rPr>
      <t>เป็นพื้นที่ 916 ตารางเมตร พร้อมลงหินคลุกไหล่ทางข้างละ 0.50 เมตร (พร้อมติดตั้งป้ายโครงการ)</t>
    </r>
    <r>
      <rPr>
        <i/>
        <sz val="14"/>
        <color theme="1"/>
        <rFont val="TH SarabunIT๙"/>
        <family val="2"/>
      </rPr>
      <t xml:space="preserve">
</t>
    </r>
  </si>
  <si>
    <t>โครงการก่อสร้างถนน คสล.ซอย 2/3 หมู่ที่ 1</t>
  </si>
  <si>
    <t>โครงการก่อสร้างถนน คสล. ซอย 3  หมู่ที่ 1 ช่วงที่ 1</t>
  </si>
  <si>
    <t>โครงการก่อสร้างถนน คสล.ซอย2/2 หมู่ที่ 1</t>
  </si>
  <si>
    <t xml:space="preserve"> -โดยการก่อสร้างโรงสูบน้ำ กว้าง 3 เมตร ยาว 3 เมตร ฝังท่อ PVC 6  นิ้ว ระยะทาง 120 เมตร(พร้อมติดตั้งป้ายโครงการ)</t>
  </si>
  <si>
    <t xml:space="preserve"> -โดยการยกระดับถนนลูกรัง ซ. 10/1 ขนาดกว้าง 3 เมตร ยาว 150 เมตร สูงเฉลี่ย 0.50 เมตร (พร้อมติดตั้งป้ายโครงการ)</t>
  </si>
  <si>
    <t xml:space="preserve"> -โดยการวางท่อ PVCขนาด 4 นิ้ว ระยะทาง 1,400 ม. บริเวณคลองช้างทูน-คลองไก๊ บริเวณข้างหมวดการทางช้างทูน หมู่ที่ 4</t>
  </si>
  <si>
    <t xml:space="preserve">  -โดยการก่อสร้างฝาย คสล. บริเวณคลองไก๊-สะพานหนองแฟบ หมู่ที่ 4  กว้าง 6 เมตร สันฝายสูง 1 เมตร (ตามแบบ มข 2527)พร้อมติดตั้งป้ายโครงการ</t>
  </si>
  <si>
    <r>
      <t xml:space="preserve"> -โดยการก่อสร้างท่อเหลี่ยมระบายน้ำ ขนาด1.8X1.8 เมตร ยาว 2.7 เมตร ชนิด  3 ช่องทาง  บริเวณแยก ซอย 4 หมู่ที่ 1 </t>
    </r>
    <r>
      <rPr>
        <i/>
        <sz val="12"/>
        <rFont val="TH SarabunIT๙"/>
        <family val="2"/>
      </rPr>
      <t>(พร้อมติดตั้งป้ายโครงการ)</t>
    </r>
  </si>
  <si>
    <t>โครงการปรับปรุงยกระดับถนนลูกรัง        ซ. 10/1 (ซอยหนองเหม ) หมู่ที่ 3</t>
  </si>
  <si>
    <t xml:space="preserve"> -โดยการขุดลอกสระประปา ขนาดกว้าง 77 เมตร ยาว 196 เมตร ลึกจากระดับเดิม 2 เมตร (พร้อมติดตั้งป้ายโครงการ)</t>
  </si>
  <si>
    <t>แบบ ผ.03</t>
  </si>
  <si>
    <t>โครงการวางท่อ PVCบริเวณคลองช้างทูน-คลองไก๊ บริเวณข้างหมวดการทางช้างทูน หมู่ที่ 4</t>
  </si>
  <si>
    <t xml:space="preserve">   -โดยการก่อสร้างถนนคอนกรีตเสริมเหล็ก กว้าง 4 .เมตร ยาว.237.เมตร หนา..0.15. เมตร   คิดเป็นพื้นที่..948 ตารางเมตร (ต่อ)</t>
  </si>
  <si>
    <t xml:space="preserve"> -โดยการก่อสร้างถนนคอนกรีตเสริมเหล็ก กว้าง 4 เมตร ยาว 590 เมตร หนา 0.15 เมตร คิดเป็นพื้นที่ 2,360 ตารางเมตร  (ต่อ)</t>
  </si>
  <si>
    <t>แบบ ผ 01</t>
  </si>
  <si>
    <t>โครงการวางท่อPVC จากเขามะปริงลงมาคลองไก๊ หมู่ที่ 4</t>
  </si>
  <si>
    <t xml:space="preserve">  -โดยการวางท่อ PVC ขนาด 3 นิ้ว ระยะทาง 3,000 ม. บริเวณจากเขามะปริงลงมาคลองไก๊ หมู่ที่ 4 (พร้อมติดตั้งป้ายโครงการ)</t>
  </si>
  <si>
    <t xml:space="preserve">ก.ยุทธศาสตร์จังหวัดที่ 2 การเสริมสร้างความมั่นคง ความสงบเรียบร้อย และชุมชนเข้มแข็งด้วยหลักปรัชญาของเศรษฐกิจพอเพียง 
 </t>
  </si>
  <si>
    <t xml:space="preserve">ข.ยุทธศาสตร์การพัฒนาของอปท.ในเขตจังหวัด :  ด้านการจัดระเบียบชุมชน/สังคม และการรักษาความสงบเรียบร้อย </t>
  </si>
  <si>
    <t xml:space="preserve">3. ยุทธศาสตร์ด้าน การจัดระเบียบชุมชน/สังคม และการรักษาความสงบเรียบร้อย   </t>
  </si>
  <si>
    <t>1 โครงการ</t>
  </si>
  <si>
    <t>โครงการฝึกอบรมชุดปฏิบัติการจิตอาสาภัยพิบัติประจำ      องค์การบริหารส่วนตำบลช้างทูน</t>
  </si>
  <si>
    <t xml:space="preserve"> -จิตอาสาภัยพิบัตได้รับการเสริมสร้างความรู้ด้านการจัดการสาธารณภัยเบื้องต้น</t>
  </si>
  <si>
    <t>จัดฝึกอบรมหลักสูตรชุดปฏิบัติการจิตอาสาภัยพิบัติประจำองค์การบริหารส่วนตำบลช้างทูน</t>
  </si>
  <si>
    <t>จำนวนผู้เข้ารับการฝึกอบรม ได้แก่ จิตอาสาภัยพิบัติของ อบต.ช้างทูนจำนวน 50 คน/รุ่น</t>
  </si>
  <si>
    <t xml:space="preserve"> -11-</t>
  </si>
  <si>
    <t xml:space="preserve"> -12- </t>
  </si>
  <si>
    <t>ครุภัณฑ์การแพทย์</t>
  </si>
  <si>
    <t>เพื่อใช้ปฏิบัติงานและบริการสาธารณะ ตามกิจกรรมสาธารณะ เพื่อปฏิบัติการในรถกู้ชีพฉุกเฉินประชาชนได้ใช้และรับประโยนชน์</t>
  </si>
  <si>
    <t>(ต่อ)</t>
  </si>
  <si>
    <t xml:space="preserve"> -จัดซื้อเตียงนอนสำหรับผู้ป่วยแบบมีล้อเข็นเพื่อใช้ปฏิบัติการในรถกู้ชีพฉุกเฉิน จำนวน 1 เตียง                     -ตัวเตียงและโครงทำจากโลหะปลอดสนิม หรือโลหะผสมมีความแข็งแรง         -พนักพิงระบบโช๊คอัพหรือกลไกช่วยยกตัวผู้ป่วยขึ้น-ลง สามารถปรับระดับได้ตั้งแต่ 0-65 องศา</t>
  </si>
  <si>
    <t xml:space="preserve"> -เพื่อส่งเสริมความรู้ด้านการจัดการสาธารณภัยเบื้องต้น ระบบบัญชาการเหตุการณ์ (ICS) การบริหารจัดการสาธารณภัยในพื้นที่เกิดเหตุ ที่มีรูปแบบและมาตรฐานเดียวกัน                   - เพื่อสนับสนุนโครงการจิตอาสาพระราชทาน ในพื้นที่ให้ความเข้มแข็ง มีทักษะความรู้ ความชำนาญในการจัดการภัยพิบัติ</t>
  </si>
  <si>
    <t xml:space="preserve"> -สามารถเข็นขึ้นรถพยาบาลได้ง่ายโดยเจ้าหน้าที่คนเดียว ขาเตียงคู่หน้าและคู่หลังมีด้ามจับบังคับล้อให้พับไปกับฐานเตียง และเมื่อดึงเตียงลงจากรถล้อคู่หลังและล้อคู่หน้าจะกางออกเองอัตโนมัติ  -น้ำหนักเตียงไม่เกิน 42 กก.  สามารถรับหน้ำหนักได้ไม่ต่ำกว่า 160 กก.        - เป็นผลิตภัณฑ์ที่ได้รองรับมาตรฐาน มอก.</t>
  </si>
  <si>
    <t xml:space="preserve"> -14-</t>
  </si>
  <si>
    <t xml:space="preserve"> -15-</t>
  </si>
  <si>
    <t xml:space="preserve"> -16-</t>
  </si>
  <si>
    <t>1.1 แผนงานรักษาความสงบภายใน</t>
  </si>
  <si>
    <t>3. ยุทธศาสตร์ด้านการจัดระเบียบชุมชน/สังคม และการรักษาความสงบเรียบร้อย</t>
  </si>
  <si>
    <t>1.1 แผนงานบริหารงานทั่วไป</t>
  </si>
  <si>
    <t>แผนงานบริหารงานทั่วไป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</si>
</sst>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_(* #,##0.00_);_(* \(#,##0.00\);_(* &quot;-&quot;??_);_(@_)"/>
  </numFmts>
  <fonts count="53">
    <font>
      <sz val="11"/>
      <color theme="1"/>
      <name val="Tahoma"/>
      <family val="2"/>
      <charset val="222"/>
      <scheme val="minor"/>
    </font>
    <font>
      <i/>
      <sz val="14"/>
      <color theme="1"/>
      <name val="TH SarabunIT๙"/>
      <family val="2"/>
    </font>
    <font>
      <b/>
      <i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i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1"/>
      <color rgb="FFFF0000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14"/>
      <color theme="1"/>
      <name val="TH SarabunIT๙"/>
      <family val="2"/>
    </font>
    <font>
      <b/>
      <sz val="14"/>
      <color theme="1"/>
      <name val="TH Sarabun New"/>
      <family val="2"/>
    </font>
    <font>
      <i/>
      <sz val="12.5"/>
      <color theme="1"/>
      <name val="TH SarabunIT๙"/>
      <family val="2"/>
    </font>
    <font>
      <i/>
      <sz val="14"/>
      <name val="TH SarabunIT๙"/>
      <family val="2"/>
    </font>
    <font>
      <i/>
      <sz val="13.5"/>
      <name val="TH SarabunIT๙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i/>
      <sz val="13"/>
      <color theme="1"/>
      <name val="TH SarabunIT๙"/>
      <family val="2"/>
    </font>
    <font>
      <sz val="15"/>
      <color theme="1"/>
      <name val="TH SarabunIT๙"/>
      <family val="2"/>
    </font>
    <font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rgb="FFFF0000"/>
      <name val="TH SarabunIT๙"/>
      <family val="2"/>
    </font>
    <font>
      <b/>
      <sz val="15"/>
      <name val="TH SarabunIT๙"/>
      <family val="2"/>
    </font>
    <font>
      <b/>
      <i/>
      <sz val="12"/>
      <color theme="1"/>
      <name val="TH SarabunIT๙"/>
      <family val="2"/>
    </font>
    <font>
      <b/>
      <i/>
      <sz val="11"/>
      <color theme="1"/>
      <name val="TH SarabunIT๙"/>
      <family val="2"/>
    </font>
    <font>
      <sz val="14"/>
      <name val="TH SarabunIT๙"/>
      <family val="2"/>
    </font>
    <font>
      <b/>
      <i/>
      <sz val="15"/>
      <color theme="1"/>
      <name val="TH SarabunIT๙"/>
      <family val="2"/>
    </font>
    <font>
      <i/>
      <sz val="15"/>
      <color theme="1"/>
      <name val="TH SarabunIT๙"/>
      <family val="2"/>
    </font>
    <font>
      <i/>
      <sz val="15"/>
      <name val="TH SarabunIT๙"/>
      <family val="2"/>
    </font>
    <font>
      <sz val="15"/>
      <color theme="1"/>
      <name val="Tahoma"/>
      <family val="2"/>
      <charset val="222"/>
      <scheme val="minor"/>
    </font>
    <font>
      <i/>
      <sz val="16"/>
      <color theme="1"/>
      <name val="TH SarabunIT๙"/>
      <family val="2"/>
    </font>
    <font>
      <b/>
      <i/>
      <u/>
      <sz val="15"/>
      <color theme="1"/>
      <name val="TH SarabunIT๙"/>
      <family val="2"/>
    </font>
    <font>
      <b/>
      <i/>
      <sz val="15"/>
      <name val="TH SarabunIT๙"/>
      <family val="2"/>
    </font>
    <font>
      <b/>
      <i/>
      <u/>
      <sz val="15"/>
      <name val="TH SarabunIT๙"/>
      <family val="2"/>
    </font>
    <font>
      <i/>
      <sz val="15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i/>
      <sz val="15.2"/>
      <color theme="1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sz val="10"/>
      <name val="TH SarabunIT๙"/>
      <family val="2"/>
    </font>
    <font>
      <b/>
      <i/>
      <sz val="14"/>
      <name val="TH SarabunIT๙"/>
      <family val="2"/>
    </font>
    <font>
      <b/>
      <i/>
      <sz val="12"/>
      <name val="TH SarabunIT๙"/>
      <family val="2"/>
    </font>
    <font>
      <b/>
      <i/>
      <sz val="16"/>
      <name val="TH SarabunIT๙"/>
      <family val="2"/>
    </font>
    <font>
      <b/>
      <sz val="17"/>
      <color theme="1"/>
      <name val="TH SarabunIT๙"/>
      <family val="2"/>
    </font>
    <font>
      <i/>
      <u/>
      <sz val="14"/>
      <name val="TH SarabunIT๙"/>
      <family val="2"/>
    </font>
    <font>
      <i/>
      <sz val="12"/>
      <name val="TH SarabunIT๙"/>
      <family val="2"/>
    </font>
    <font>
      <i/>
      <sz val="14.5"/>
      <name val="TH SarabunIT๙"/>
      <family val="2"/>
    </font>
    <font>
      <i/>
      <sz val="16"/>
      <name val="TH SarabunIT๙"/>
      <family val="2"/>
    </font>
    <font>
      <sz val="13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88" fontId="16" fillId="0" borderId="0" applyFont="0" applyFill="0" applyBorder="0" applyAlignment="0" applyProtection="0"/>
    <xf numFmtId="0" fontId="17" fillId="0" borderId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37" fillId="0" borderId="0"/>
    <xf numFmtId="0" fontId="39" fillId="0" borderId="0" applyFont="0"/>
    <xf numFmtId="43" fontId="40" fillId="0" borderId="0" applyFont="0" applyFill="0" applyBorder="0" applyAlignment="0" applyProtection="0"/>
  </cellStyleXfs>
  <cellXfs count="299">
    <xf numFmtId="0" fontId="0" fillId="0" borderId="0" xfId="0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3" borderId="0" xfId="0" applyFont="1" applyFill="1"/>
    <xf numFmtId="0" fontId="7" fillId="3" borderId="7" xfId="0" applyFont="1" applyFill="1" applyBorder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12" fillId="3" borderId="0" xfId="0" applyFont="1" applyFill="1"/>
    <xf numFmtId="0" fontId="5" fillId="3" borderId="0" xfId="0" applyFont="1" applyFill="1"/>
    <xf numFmtId="187" fontId="5" fillId="3" borderId="0" xfId="1" applyNumberFormat="1" applyFont="1" applyFill="1" applyAlignment="1">
      <alignment horizontal="center"/>
    </xf>
    <xf numFmtId="187" fontId="7" fillId="2" borderId="1" xfId="1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/>
    </xf>
    <xf numFmtId="3" fontId="20" fillId="3" borderId="0" xfId="0" applyNumberFormat="1" applyFont="1" applyFill="1" applyAlignment="1">
      <alignment horizontal="center"/>
    </xf>
    <xf numFmtId="3" fontId="21" fillId="3" borderId="0" xfId="0" applyNumberFormat="1" applyFont="1" applyFill="1" applyAlignment="1">
      <alignment horizontal="center"/>
    </xf>
    <xf numFmtId="3" fontId="22" fillId="3" borderId="0" xfId="0" applyNumberFormat="1" applyFont="1" applyFill="1" applyAlignment="1">
      <alignment horizontal="center"/>
    </xf>
    <xf numFmtId="3" fontId="23" fillId="3" borderId="0" xfId="0" applyNumberFormat="1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" fillId="0" borderId="1" xfId="0" applyFont="1" applyBorder="1"/>
    <xf numFmtId="3" fontId="13" fillId="0" borderId="1" xfId="0" applyNumberFormat="1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8" fillId="0" borderId="19" xfId="0" applyFont="1" applyBorder="1" applyAlignment="1">
      <alignment horizontal="center"/>
    </xf>
    <xf numFmtId="0" fontId="30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left" vertical="top" wrapText="1"/>
    </xf>
    <xf numFmtId="3" fontId="30" fillId="0" borderId="3" xfId="0" applyNumberFormat="1" applyFont="1" applyBorder="1" applyAlignment="1">
      <alignment horizontal="left" vertical="top" wrapText="1"/>
    </xf>
    <xf numFmtId="3" fontId="30" fillId="0" borderId="1" xfId="0" applyNumberFormat="1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3" fontId="29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9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0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0" fillId="0" borderId="3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 vertical="top"/>
    </xf>
    <xf numFmtId="0" fontId="29" fillId="0" borderId="0" xfId="0" applyFont="1" applyAlignment="1">
      <alignment horizontal="center" wrapText="1"/>
    </xf>
    <xf numFmtId="0" fontId="28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3" fontId="3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28" fillId="0" borderId="2" xfId="0" applyFont="1" applyBorder="1" applyAlignment="1">
      <alignment horizontal="center"/>
    </xf>
    <xf numFmtId="3" fontId="38" fillId="3" borderId="1" xfId="0" applyNumberFormat="1" applyFont="1" applyFill="1" applyBorder="1" applyAlignment="1">
      <alignment horizontal="center"/>
    </xf>
    <xf numFmtId="3" fontId="38" fillId="0" borderId="1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43" fillId="0" borderId="0" xfId="42" applyFont="1"/>
    <xf numFmtId="0" fontId="43" fillId="0" borderId="0" xfId="42" applyFont="1" applyBorder="1"/>
    <xf numFmtId="0" fontId="41" fillId="0" borderId="2" xfId="42" applyFont="1" applyBorder="1" applyAlignment="1">
      <alignment horizontal="center" vertical="center" wrapText="1"/>
    </xf>
    <xf numFmtId="0" fontId="41" fillId="0" borderId="8" xfId="42" applyFont="1" applyBorder="1" applyAlignment="1">
      <alignment horizontal="center" vertical="center" wrapText="1"/>
    </xf>
    <xf numFmtId="0" fontId="41" fillId="0" borderId="1" xfId="42" applyFont="1" applyBorder="1" applyAlignment="1">
      <alignment horizontal="center" vertical="center" wrapText="1"/>
    </xf>
    <xf numFmtId="0" fontId="41" fillId="0" borderId="3" xfId="42" applyFont="1" applyBorder="1" applyAlignment="1">
      <alignment horizontal="center" vertical="center" wrapText="1"/>
    </xf>
    <xf numFmtId="0" fontId="43" fillId="0" borderId="1" xfId="42" applyFont="1" applyBorder="1"/>
    <xf numFmtId="0" fontId="24" fillId="0" borderId="19" xfId="42" applyFont="1" applyBorder="1" applyAlignment="1">
      <alignment horizontal="center"/>
    </xf>
    <xf numFmtId="0" fontId="41" fillId="0" borderId="14" xfId="42" applyFont="1" applyBorder="1" applyAlignment="1">
      <alignment horizontal="center" vertical="center" wrapText="1"/>
    </xf>
    <xf numFmtId="0" fontId="41" fillId="0" borderId="15" xfId="42" applyFont="1" applyBorder="1" applyAlignment="1">
      <alignment horizontal="center" vertical="center" wrapText="1"/>
    </xf>
    <xf numFmtId="0" fontId="41" fillId="0" borderId="15" xfId="42" applyFont="1" applyBorder="1" applyAlignment="1">
      <alignment horizontal="center" vertical="center" wrapText="1"/>
    </xf>
    <xf numFmtId="0" fontId="30" fillId="0" borderId="1" xfId="42" applyFont="1" applyBorder="1" applyAlignment="1">
      <alignment horizontal="center" vertical="top"/>
    </xf>
    <xf numFmtId="0" fontId="30" fillId="0" borderId="1" xfId="42" applyFont="1" applyBorder="1" applyAlignment="1">
      <alignment vertical="top" wrapText="1"/>
    </xf>
    <xf numFmtId="0" fontId="30" fillId="0" borderId="2" xfId="42" applyFont="1" applyBorder="1" applyAlignment="1">
      <alignment vertical="top" wrapText="1"/>
    </xf>
    <xf numFmtId="3" fontId="30" fillId="0" borderId="1" xfId="42" applyNumberFormat="1" applyFont="1" applyBorder="1" applyAlignment="1">
      <alignment horizontal="center" vertical="top"/>
    </xf>
    <xf numFmtId="187" fontId="30" fillId="0" borderId="1" xfId="43" applyNumberFormat="1" applyFont="1" applyBorder="1" applyAlignment="1">
      <alignment horizontal="center" vertical="top"/>
    </xf>
    <xf numFmtId="0" fontId="30" fillId="0" borderId="0" xfId="42" applyFont="1" applyBorder="1" applyAlignment="1">
      <alignment vertical="top" wrapText="1"/>
    </xf>
    <xf numFmtId="0" fontId="43" fillId="0" borderId="0" xfId="42" applyFont="1" applyAlignment="1">
      <alignment horizontal="center"/>
    </xf>
    <xf numFmtId="0" fontId="44" fillId="0" borderId="2" xfId="42" applyFont="1" applyBorder="1" applyAlignment="1">
      <alignment horizontal="center" vertical="center" wrapText="1"/>
    </xf>
    <xf numFmtId="0" fontId="44" fillId="0" borderId="11" xfId="42" applyFont="1" applyBorder="1" applyAlignment="1">
      <alignment horizontal="center" vertical="center" wrapText="1"/>
    </xf>
    <xf numFmtId="0" fontId="44" fillId="0" borderId="8" xfId="42" applyFont="1" applyBorder="1" applyAlignment="1">
      <alignment horizontal="center" vertical="center" wrapText="1"/>
    </xf>
    <xf numFmtId="0" fontId="44" fillId="0" borderId="3" xfId="42" applyFont="1" applyBorder="1" applyAlignment="1">
      <alignment horizontal="center" vertical="center" wrapText="1"/>
    </xf>
    <xf numFmtId="0" fontId="14" fillId="0" borderId="1" xfId="42" applyFont="1" applyBorder="1" applyAlignment="1">
      <alignment horizontal="center" vertical="top"/>
    </xf>
    <xf numFmtId="0" fontId="27" fillId="0" borderId="0" xfId="42" applyFont="1"/>
    <xf numFmtId="0" fontId="30" fillId="0" borderId="1" xfId="42" applyFont="1" applyBorder="1" applyAlignment="1">
      <alignment vertical="top"/>
    </xf>
    <xf numFmtId="0" fontId="14" fillId="0" borderId="0" xfId="42" applyFont="1" applyBorder="1" applyAlignment="1">
      <alignment horizontal="center" vertical="top" wrapText="1"/>
    </xf>
    <xf numFmtId="0" fontId="43" fillId="0" borderId="0" xfId="42" applyFont="1" applyBorder="1" applyAlignment="1">
      <alignment horizontal="center" vertical="top" wrapText="1"/>
    </xf>
    <xf numFmtId="3" fontId="1" fillId="0" borderId="0" xfId="42" applyNumberFormat="1" applyFont="1" applyBorder="1" applyAlignment="1">
      <alignment horizontal="center" vertical="top"/>
    </xf>
    <xf numFmtId="3" fontId="4" fillId="0" borderId="0" xfId="42" applyNumberFormat="1" applyFont="1" applyBorder="1" applyAlignment="1">
      <alignment horizontal="center" vertical="top"/>
    </xf>
    <xf numFmtId="0" fontId="36" fillId="0" borderId="0" xfId="42" applyFont="1" applyBorder="1" applyAlignment="1">
      <alignment vertical="top"/>
    </xf>
    <xf numFmtId="0" fontId="36" fillId="0" borderId="0" xfId="42" applyFont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30" fillId="0" borderId="0" xfId="42" applyFont="1" applyBorder="1" applyAlignment="1">
      <alignment horizontal="center" vertical="top" wrapText="1"/>
    </xf>
    <xf numFmtId="0" fontId="14" fillId="0" borderId="4" xfId="42" applyFont="1" applyBorder="1" applyAlignment="1">
      <alignment horizontal="center" vertical="top" wrapText="1"/>
    </xf>
    <xf numFmtId="0" fontId="36" fillId="0" borderId="5" xfId="42" applyFont="1" applyBorder="1" applyAlignment="1">
      <alignment vertical="top"/>
    </xf>
    <xf numFmtId="0" fontId="36" fillId="0" borderId="5" xfId="42" applyFont="1" applyBorder="1" applyAlignment="1">
      <alignment vertical="top" wrapText="1"/>
    </xf>
    <xf numFmtId="0" fontId="30" fillId="0" borderId="6" xfId="42" applyFont="1" applyBorder="1" applyAlignment="1">
      <alignment horizontal="center" vertical="top" wrapText="1"/>
    </xf>
    <xf numFmtId="0" fontId="30" fillId="0" borderId="5" xfId="42" applyFont="1" applyBorder="1" applyAlignment="1">
      <alignment vertical="top" wrapText="1"/>
    </xf>
    <xf numFmtId="0" fontId="46" fillId="3" borderId="6" xfId="0" applyFont="1" applyFill="1" applyBorder="1" applyAlignment="1">
      <alignment horizontal="right" vertical="top" wrapText="1"/>
    </xf>
    <xf numFmtId="0" fontId="45" fillId="0" borderId="1" xfId="42" applyFont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/>
    </xf>
    <xf numFmtId="0" fontId="7" fillId="3" borderId="15" xfId="0" applyFont="1" applyFill="1" applyBorder="1" applyAlignment="1"/>
    <xf numFmtId="3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187" fontId="7" fillId="3" borderId="0" xfId="1" applyNumberFormat="1" applyFont="1" applyFill="1" applyBorder="1" applyAlignment="1">
      <alignment horizontal="center"/>
    </xf>
    <xf numFmtId="0" fontId="5" fillId="3" borderId="0" xfId="0" applyFont="1" applyFill="1" applyAlignment="1"/>
    <xf numFmtId="0" fontId="32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3" fontId="45" fillId="0" borderId="1" xfId="42" applyNumberFormat="1" applyFont="1" applyBorder="1" applyAlignment="1">
      <alignment horizontal="center" vertical="top" wrapText="1"/>
    </xf>
    <xf numFmtId="187" fontId="34" fillId="0" borderId="1" xfId="42" applyNumberFormat="1" applyFont="1" applyBorder="1" applyAlignment="1">
      <alignment horizontal="center" vertical="top" wrapText="1"/>
    </xf>
    <xf numFmtId="3" fontId="25" fillId="0" borderId="1" xfId="42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3" fontId="29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29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3" fontId="1" fillId="3" borderId="1" xfId="0" applyNumberFormat="1" applyFont="1" applyFill="1" applyBorder="1" applyAlignment="1">
      <alignment horizontal="left" vertical="top" wrapText="1"/>
    </xf>
    <xf numFmtId="0" fontId="29" fillId="0" borderId="3" xfId="0" applyFont="1" applyBorder="1" applyAlignment="1">
      <alignment vertical="top" wrapText="1"/>
    </xf>
    <xf numFmtId="0" fontId="29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/>
    </xf>
    <xf numFmtId="3" fontId="29" fillId="0" borderId="1" xfId="0" applyNumberFormat="1" applyFont="1" applyFill="1" applyBorder="1" applyAlignment="1">
      <alignment horizontal="center" vertical="top"/>
    </xf>
    <xf numFmtId="3" fontId="30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vertical="top" wrapText="1"/>
    </xf>
    <xf numFmtId="0" fontId="30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0" fontId="1" fillId="0" borderId="0" xfId="0" applyFont="1" applyFill="1"/>
    <xf numFmtId="0" fontId="30" fillId="0" borderId="1" xfId="0" applyFont="1" applyFill="1" applyBorder="1" applyAlignment="1">
      <alignment vertical="top" wrapText="1"/>
    </xf>
    <xf numFmtId="3" fontId="30" fillId="0" borderId="3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9" fillId="0" borderId="1" xfId="0" applyFont="1" applyBorder="1" applyAlignment="1">
      <alignment wrapText="1"/>
    </xf>
    <xf numFmtId="0" fontId="28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3" fontId="38" fillId="3" borderId="0" xfId="0" applyNumberFormat="1" applyFont="1" applyFill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3" fontId="34" fillId="0" borderId="0" xfId="0" applyNumberFormat="1" applyFont="1" applyBorder="1" applyAlignment="1">
      <alignment horizontal="center" vertical="top" wrapText="1"/>
    </xf>
    <xf numFmtId="0" fontId="43" fillId="0" borderId="0" xfId="42" applyFont="1" applyBorder="1"/>
    <xf numFmtId="0" fontId="4" fillId="0" borderId="1" xfId="0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1" fillId="0" borderId="0" xfId="42" applyFont="1" applyBorder="1" applyAlignment="1">
      <alignment horizontal="center" vertical="center" wrapText="1"/>
    </xf>
    <xf numFmtId="187" fontId="19" fillId="3" borderId="1" xfId="1" applyNumberFormat="1" applyFont="1" applyFill="1" applyBorder="1" applyAlignment="1">
      <alignment horizontal="center"/>
    </xf>
    <xf numFmtId="187" fontId="28" fillId="4" borderId="18" xfId="1" applyNumberFormat="1" applyFont="1" applyFill="1" applyBorder="1" applyAlignment="1">
      <alignment horizontal="center"/>
    </xf>
    <xf numFmtId="0" fontId="19" fillId="3" borderId="4" xfId="0" applyFont="1" applyFill="1" applyBorder="1"/>
    <xf numFmtId="0" fontId="19" fillId="3" borderId="6" xfId="0" applyFont="1" applyFill="1" applyBorder="1" applyAlignment="1">
      <alignment vertical="center" wrapText="1"/>
    </xf>
    <xf numFmtId="3" fontId="19" fillId="3" borderId="0" xfId="0" applyNumberFormat="1" applyFont="1" applyFill="1" applyAlignment="1">
      <alignment horizontal="center"/>
    </xf>
    <xf numFmtId="187" fontId="19" fillId="3" borderId="1" xfId="1" applyNumberFormat="1" applyFont="1" applyFill="1" applyBorder="1" applyAlignment="1">
      <alignment horizontal="right"/>
    </xf>
    <xf numFmtId="187" fontId="7" fillId="2" borderId="1" xfId="1" applyNumberFormat="1" applyFont="1" applyFill="1" applyBorder="1" applyAlignment="1">
      <alignment horizontal="right"/>
    </xf>
    <xf numFmtId="187" fontId="7" fillId="2" borderId="1" xfId="1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wrapText="1"/>
    </xf>
    <xf numFmtId="187" fontId="7" fillId="2" borderId="1" xfId="1" applyNumberFormat="1" applyFont="1" applyFill="1" applyBorder="1" applyAlignment="1">
      <alignment horizontal="center" vertical="top"/>
    </xf>
    <xf numFmtId="0" fontId="19" fillId="3" borderId="13" xfId="0" applyFont="1" applyFill="1" applyBorder="1"/>
    <xf numFmtId="0" fontId="7" fillId="3" borderId="11" xfId="0" applyFont="1" applyFill="1" applyBorder="1" applyAlignment="1">
      <alignment horizontal="center"/>
    </xf>
    <xf numFmtId="0" fontId="19" fillId="3" borderId="9" xfId="0" applyFont="1" applyFill="1" applyBorder="1"/>
    <xf numFmtId="187" fontId="7" fillId="3" borderId="9" xfId="1" applyNumberFormat="1" applyFont="1" applyFill="1" applyBorder="1" applyAlignment="1">
      <alignment horizontal="center"/>
    </xf>
    <xf numFmtId="187" fontId="7" fillId="3" borderId="2" xfId="1" applyNumberFormat="1" applyFont="1" applyFill="1" applyBorder="1" applyAlignment="1">
      <alignment horizontal="center"/>
    </xf>
    <xf numFmtId="0" fontId="19" fillId="3" borderId="14" xfId="0" applyFont="1" applyFill="1" applyBorder="1"/>
    <xf numFmtId="0" fontId="7" fillId="3" borderId="12" xfId="0" applyFont="1" applyFill="1" applyBorder="1"/>
    <xf numFmtId="187" fontId="7" fillId="3" borderId="3" xfId="1" applyNumberFormat="1" applyFont="1" applyFill="1" applyBorder="1" applyAlignment="1">
      <alignment horizontal="center"/>
    </xf>
    <xf numFmtId="187" fontId="7" fillId="3" borderId="15" xfId="1" applyNumberFormat="1" applyFont="1" applyFill="1" applyBorder="1" applyAlignment="1">
      <alignment horizontal="center"/>
    </xf>
    <xf numFmtId="187" fontId="7" fillId="3" borderId="14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3" fontId="27" fillId="0" borderId="1" xfId="0" applyNumberFormat="1" applyFont="1" applyBorder="1" applyAlignment="1">
      <alignment horizontal="center" vertical="top" wrapText="1"/>
    </xf>
    <xf numFmtId="3" fontId="30" fillId="0" borderId="1" xfId="0" applyNumberFormat="1" applyFont="1" applyBorder="1" applyAlignment="1">
      <alignment horizontal="center" vertical="top" wrapText="1"/>
    </xf>
    <xf numFmtId="0" fontId="3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3" fontId="29" fillId="0" borderId="1" xfId="0" applyNumberFormat="1" applyFont="1" applyFill="1" applyBorder="1" applyAlignment="1">
      <alignment horizontal="center" vertical="top" wrapText="1"/>
    </xf>
    <xf numFmtId="0" fontId="1" fillId="5" borderId="0" xfId="0" applyFont="1" applyFill="1"/>
    <xf numFmtId="3" fontId="29" fillId="3" borderId="1" xfId="0" applyNumberFormat="1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29" fillId="3" borderId="1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29" fillId="3" borderId="3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29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1" fillId="0" borderId="1" xfId="42" applyFont="1" applyBorder="1" applyAlignment="1">
      <alignment horizontal="center" vertical="center" wrapText="1"/>
    </xf>
    <xf numFmtId="0" fontId="41" fillId="0" borderId="8" xfId="42" applyFont="1" applyBorder="1" applyAlignment="1">
      <alignment horizontal="center" vertical="center" wrapText="1"/>
    </xf>
    <xf numFmtId="0" fontId="43" fillId="0" borderId="0" xfId="42" applyFont="1" applyAlignment="1">
      <alignment horizontal="center"/>
    </xf>
    <xf numFmtId="0" fontId="43" fillId="0" borderId="0" xfId="42" applyFont="1"/>
    <xf numFmtId="0" fontId="44" fillId="0" borderId="2" xfId="42" applyFont="1" applyBorder="1" applyAlignment="1">
      <alignment horizontal="center" vertical="center" wrapText="1"/>
    </xf>
    <xf numFmtId="0" fontId="44" fillId="0" borderId="8" xfId="42" applyFont="1" applyBorder="1" applyAlignment="1">
      <alignment horizontal="center" vertical="center" wrapText="1"/>
    </xf>
    <xf numFmtId="0" fontId="44" fillId="0" borderId="3" xfId="42" applyFont="1" applyBorder="1" applyAlignment="1">
      <alignment horizontal="center" vertical="center" wrapText="1"/>
    </xf>
    <xf numFmtId="0" fontId="41" fillId="0" borderId="3" xfId="42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0" fontId="2" fillId="0" borderId="0" xfId="0" applyFont="1"/>
    <xf numFmtId="0" fontId="28" fillId="0" borderId="1" xfId="0" applyFont="1" applyBorder="1" applyAlignment="1">
      <alignment horizontal="center"/>
    </xf>
    <xf numFmtId="0" fontId="50" fillId="0" borderId="3" xfId="0" applyFont="1" applyBorder="1" applyAlignment="1">
      <alignment vertical="top" wrapText="1"/>
    </xf>
    <xf numFmtId="0" fontId="50" fillId="0" borderId="3" xfId="0" applyFont="1" applyBorder="1" applyAlignment="1">
      <alignment horizontal="left" vertical="top" wrapText="1"/>
    </xf>
    <xf numFmtId="0" fontId="30" fillId="0" borderId="10" xfId="42" applyFont="1" applyBorder="1" applyAlignment="1">
      <alignment vertical="top" wrapText="1"/>
    </xf>
    <xf numFmtId="0" fontId="14" fillId="0" borderId="10" xfId="42" applyFont="1" applyBorder="1" applyAlignment="1">
      <alignment horizontal="center" vertical="top"/>
    </xf>
    <xf numFmtId="0" fontId="30" fillId="0" borderId="10" xfId="42" applyFont="1" applyBorder="1" applyAlignment="1">
      <alignment horizontal="center" vertical="top"/>
    </xf>
    <xf numFmtId="3" fontId="30" fillId="0" borderId="10" xfId="42" applyNumberFormat="1" applyFont="1" applyBorder="1" applyAlignment="1">
      <alignment horizontal="center" vertical="top"/>
    </xf>
    <xf numFmtId="187" fontId="30" fillId="0" borderId="10" xfId="43" applyNumberFormat="1" applyFont="1" applyBorder="1" applyAlignment="1">
      <alignment horizontal="center" vertical="top"/>
    </xf>
    <xf numFmtId="0" fontId="30" fillId="0" borderId="1" xfId="42" applyFont="1" applyBorder="1" applyAlignment="1">
      <alignment horizontal="center" vertical="top" wrapText="1"/>
    </xf>
    <xf numFmtId="0" fontId="52" fillId="3" borderId="6" xfId="0" applyFont="1" applyFill="1" applyBorder="1" applyAlignment="1">
      <alignment wrapText="1"/>
    </xf>
    <xf numFmtId="0" fontId="5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9" fillId="3" borderId="21" xfId="0" applyFont="1" applyFill="1" applyBorder="1" applyAlignment="1">
      <alignment horizontal="center"/>
    </xf>
    <xf numFmtId="0" fontId="47" fillId="3" borderId="0" xfId="0" applyFont="1" applyFill="1" applyAlignment="1">
      <alignment horizontal="center"/>
    </xf>
    <xf numFmtId="187" fontId="7" fillId="3" borderId="4" xfId="1" applyNumberFormat="1" applyFont="1" applyFill="1" applyBorder="1" applyAlignment="1">
      <alignment horizontal="center"/>
    </xf>
    <xf numFmtId="187" fontId="7" fillId="3" borderId="6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9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31" fillId="0" borderId="0" xfId="0" applyFont="1"/>
    <xf numFmtId="0" fontId="31" fillId="0" borderId="20" xfId="0" applyFont="1" applyBorder="1"/>
    <xf numFmtId="0" fontId="51" fillId="0" borderId="10" xfId="42" applyFont="1" applyBorder="1" applyAlignment="1">
      <alignment horizontal="center" vertical="top" wrapText="1"/>
    </xf>
    <xf numFmtId="0" fontId="51" fillId="0" borderId="0" xfId="42" applyFont="1" applyBorder="1" applyAlignment="1">
      <alignment horizontal="center" vertical="top" wrapText="1"/>
    </xf>
    <xf numFmtId="0" fontId="42" fillId="0" borderId="0" xfId="42" applyFont="1" applyBorder="1" applyAlignment="1">
      <alignment horizontal="center" vertical="center"/>
    </xf>
    <xf numFmtId="0" fontId="42" fillId="0" borderId="20" xfId="42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44" fillId="0" borderId="2" xfId="42" applyFont="1" applyBorder="1" applyAlignment="1">
      <alignment horizontal="center" vertical="center" wrapText="1"/>
    </xf>
    <xf numFmtId="0" fontId="44" fillId="0" borderId="8" xfId="42" applyFont="1" applyBorder="1" applyAlignment="1">
      <alignment horizontal="center" vertical="center" wrapText="1"/>
    </xf>
    <xf numFmtId="0" fontId="44" fillId="0" borderId="3" xfId="42" applyFont="1" applyBorder="1" applyAlignment="1">
      <alignment horizontal="center" vertical="center" wrapText="1"/>
    </xf>
    <xf numFmtId="0" fontId="44" fillId="0" borderId="2" xfId="42" applyFont="1" applyBorder="1" applyAlignment="1">
      <alignment horizontal="center" vertical="top" wrapText="1"/>
    </xf>
    <xf numFmtId="0" fontId="44" fillId="0" borderId="8" xfId="42" applyFont="1" applyBorder="1" applyAlignment="1">
      <alignment horizontal="center" vertical="top" wrapText="1"/>
    </xf>
    <xf numFmtId="0" fontId="44" fillId="0" borderId="3" xfId="42" applyFont="1" applyBorder="1" applyAlignment="1">
      <alignment horizontal="center" vertical="top" wrapText="1"/>
    </xf>
    <xf numFmtId="0" fontId="44" fillId="0" borderId="4" xfId="42" applyFont="1" applyBorder="1" applyAlignment="1">
      <alignment horizontal="center" vertical="center" wrapText="1"/>
    </xf>
    <xf numFmtId="0" fontId="44" fillId="0" borderId="5" xfId="42" applyFont="1" applyBorder="1" applyAlignment="1">
      <alignment horizontal="center" vertical="center" wrapText="1"/>
    </xf>
    <xf numFmtId="0" fontId="44" fillId="0" borderId="6" xfId="42" applyFont="1" applyBorder="1" applyAlignment="1">
      <alignment horizontal="center" vertical="center" wrapText="1"/>
    </xf>
    <xf numFmtId="0" fontId="45" fillId="0" borderId="2" xfId="42" applyFont="1" applyBorder="1" applyAlignment="1">
      <alignment horizontal="center" vertical="top" wrapText="1"/>
    </xf>
    <xf numFmtId="0" fontId="45" fillId="0" borderId="8" xfId="42" applyFont="1" applyBorder="1" applyAlignment="1">
      <alignment horizontal="center" vertical="top" wrapText="1"/>
    </xf>
    <xf numFmtId="0" fontId="45" fillId="0" borderId="3" xfId="42" applyFont="1" applyBorder="1" applyAlignment="1">
      <alignment horizontal="center" vertical="top" wrapText="1"/>
    </xf>
    <xf numFmtId="0" fontId="41" fillId="0" borderId="8" xfId="42" applyFont="1" applyBorder="1" applyAlignment="1">
      <alignment horizontal="center" vertical="center" wrapText="1"/>
    </xf>
    <xf numFmtId="0" fontId="41" fillId="0" borderId="3" xfId="42" applyFont="1" applyBorder="1" applyAlignment="1">
      <alignment horizontal="center" vertical="center" wrapText="1"/>
    </xf>
    <xf numFmtId="0" fontId="41" fillId="0" borderId="7" xfId="42" applyFont="1" applyBorder="1" applyAlignment="1">
      <alignment horizontal="center" vertical="center" wrapText="1"/>
    </xf>
    <xf numFmtId="0" fontId="41" fillId="0" borderId="12" xfId="42" applyFont="1" applyBorder="1" applyAlignment="1">
      <alignment horizontal="center" vertical="center" wrapText="1"/>
    </xf>
    <xf numFmtId="0" fontId="41" fillId="0" borderId="9" xfId="42" applyFont="1" applyBorder="1" applyAlignment="1">
      <alignment horizontal="center" vertical="center" wrapText="1"/>
    </xf>
    <xf numFmtId="0" fontId="41" fillId="0" borderId="0" xfId="42" applyFont="1" applyBorder="1" applyAlignment="1">
      <alignment horizontal="center" vertical="center" wrapText="1"/>
    </xf>
    <xf numFmtId="0" fontId="43" fillId="0" borderId="0" xfId="42" applyFont="1"/>
    <xf numFmtId="0" fontId="43" fillId="0" borderId="15" xfId="42" applyFont="1" applyBorder="1"/>
    <xf numFmtId="0" fontId="30" fillId="0" borderId="0" xfId="42" applyFont="1" applyBorder="1" applyAlignment="1">
      <alignment horizontal="center" vertical="top" wrapText="1"/>
    </xf>
    <xf numFmtId="0" fontId="41" fillId="0" borderId="1" xfId="42" applyFont="1" applyBorder="1" applyAlignment="1">
      <alignment horizontal="center" vertical="center" wrapText="1"/>
    </xf>
    <xf numFmtId="0" fontId="43" fillId="0" borderId="0" xfId="42" applyFont="1" applyAlignment="1">
      <alignment horizontal="center"/>
    </xf>
  </cellXfs>
  <cellStyles count="44">
    <cellStyle name="Normal" xfId="41"/>
    <cellStyle name="Normal 2" xfId="4"/>
    <cellStyle name="เครื่องหมายจุลภาค" xfId="1" builtinId="3"/>
    <cellStyle name="เครื่องหมายจุลภาค 2" xfId="3"/>
    <cellStyle name="เครื่องหมายจุลภาค 2 10" xfId="13"/>
    <cellStyle name="เครื่องหมายจุลภาค 2 11" xfId="14"/>
    <cellStyle name="เครื่องหมายจุลภาค 2 12" xfId="15"/>
    <cellStyle name="เครื่องหมายจุลภาค 2 13" xfId="16"/>
    <cellStyle name="เครื่องหมายจุลภาค 2 14" xfId="17"/>
    <cellStyle name="เครื่องหมายจุลภาค 2 15" xfId="18"/>
    <cellStyle name="เครื่องหมายจุลภาค 2 16" xfId="19"/>
    <cellStyle name="เครื่องหมายจุลภาค 2 17" xfId="20"/>
    <cellStyle name="เครื่องหมายจุลภาค 2 18" xfId="21"/>
    <cellStyle name="เครื่องหมายจุลภาค 2 19" xfId="22"/>
    <cellStyle name="เครื่องหมายจุลภาค 2 2" xfId="5"/>
    <cellStyle name="เครื่องหมายจุลภาค 2 20" xfId="23"/>
    <cellStyle name="เครื่องหมายจุลภาค 2 21" xfId="24"/>
    <cellStyle name="เครื่องหมายจุลภาค 2 22" xfId="25"/>
    <cellStyle name="เครื่องหมายจุลภาค 2 23" xfId="26"/>
    <cellStyle name="เครื่องหมายจุลภาค 2 24" xfId="27"/>
    <cellStyle name="เครื่องหมายจุลภาค 2 25" xfId="28"/>
    <cellStyle name="เครื่องหมายจุลภาค 2 26" xfId="29"/>
    <cellStyle name="เครื่องหมายจุลภาค 2 27" xfId="30"/>
    <cellStyle name="เครื่องหมายจุลภาค 2 28" xfId="31"/>
    <cellStyle name="เครื่องหมายจุลภาค 2 29" xfId="32"/>
    <cellStyle name="เครื่องหมายจุลภาค 2 3" xfId="6"/>
    <cellStyle name="เครื่องหมายจุลภาค 2 30" xfId="33"/>
    <cellStyle name="เครื่องหมายจุลภาค 2 31" xfId="34"/>
    <cellStyle name="เครื่องหมายจุลภาค 2 32" xfId="35"/>
    <cellStyle name="เครื่องหมายจุลภาค 2 33" xfId="36"/>
    <cellStyle name="เครื่องหมายจุลภาค 2 34" xfId="37"/>
    <cellStyle name="เครื่องหมายจุลภาค 2 35" xfId="38"/>
    <cellStyle name="เครื่องหมายจุลภาค 2 36" xfId="39"/>
    <cellStyle name="เครื่องหมายจุลภาค 2 37" xfId="40"/>
    <cellStyle name="เครื่องหมายจุลภาค 2 4" xfId="7"/>
    <cellStyle name="เครื่องหมายจุลภาค 2 5" xfId="8"/>
    <cellStyle name="เครื่องหมายจุลภาค 2 6" xfId="9"/>
    <cellStyle name="เครื่องหมายจุลภาค 2 7" xfId="10"/>
    <cellStyle name="เครื่องหมายจุลภาค 2 8" xfId="11"/>
    <cellStyle name="เครื่องหมายจุลภาค 2 9" xfId="12"/>
    <cellStyle name="เครื่องหมายจุลภาค 3" xfId="43"/>
    <cellStyle name="ปกติ" xfId="0" builtinId="0"/>
    <cellStyle name="ปกติ 2" xfId="2"/>
    <cellStyle name="ปกติ 3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showWhiteSpace="0" topLeftCell="C14" zoomScale="110" zoomScaleNormal="110" zoomScaleSheetLayoutView="130" zoomScalePageLayoutView="90" workbookViewId="0">
      <selection activeCell="B17" sqref="B17:N17"/>
    </sheetView>
  </sheetViews>
  <sheetFormatPr defaultRowHeight="24"/>
  <cols>
    <col min="1" max="1" width="2.25" style="10" customWidth="1"/>
    <col min="2" max="2" width="22.75" style="10" customWidth="1"/>
    <col min="3" max="3" width="6.75" style="11" customWidth="1"/>
    <col min="4" max="4" width="12.5" style="11" customWidth="1"/>
    <col min="5" max="5" width="6.125" style="11" customWidth="1"/>
    <col min="6" max="6" width="13.625" style="11" customWidth="1"/>
    <col min="7" max="7" width="6" style="11" customWidth="1"/>
    <col min="8" max="8" width="11.875" style="11" customWidth="1"/>
    <col min="9" max="9" width="5.625" style="11" customWidth="1"/>
    <col min="10" max="10" width="11.875" style="11" customWidth="1"/>
    <col min="11" max="11" width="6.25" style="11" customWidth="1"/>
    <col min="12" max="12" width="9.875" style="11" customWidth="1"/>
    <col min="13" max="13" width="6.625" style="11" customWidth="1"/>
    <col min="14" max="14" width="13.5" style="11" customWidth="1"/>
    <col min="15" max="15" width="16.625" style="19" bestFit="1" customWidth="1"/>
    <col min="16" max="16" width="10.625" style="23" bestFit="1" customWidth="1"/>
    <col min="17" max="17" width="9" style="19"/>
    <col min="18" max="16384" width="9" style="7"/>
  </cols>
  <sheetData>
    <row r="1" spans="1:18" s="5" customFormat="1" ht="26.25" thickBot="1">
      <c r="A1" s="243" t="s">
        <v>28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20" t="s">
        <v>165</v>
      </c>
      <c r="O1" s="18"/>
      <c r="P1" s="21"/>
      <c r="Q1" s="18"/>
    </row>
    <row r="2" spans="1:18" s="5" customFormat="1">
      <c r="A2" s="246" t="s">
        <v>131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"/>
      <c r="O2" s="18"/>
      <c r="P2" s="21"/>
      <c r="Q2" s="18"/>
    </row>
    <row r="3" spans="1:18" s="5" customFormat="1">
      <c r="A3" s="247" t="s">
        <v>55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121"/>
      <c r="O3" s="18"/>
      <c r="P3" s="21"/>
      <c r="Q3" s="18"/>
    </row>
    <row r="4" spans="1:18" s="5" customFormat="1">
      <c r="A4" s="180"/>
      <c r="B4" s="181"/>
      <c r="C4" s="244" t="s">
        <v>27</v>
      </c>
      <c r="D4" s="245"/>
      <c r="E4" s="244" t="s">
        <v>26</v>
      </c>
      <c r="F4" s="245"/>
      <c r="G4" s="244" t="s">
        <v>25</v>
      </c>
      <c r="H4" s="245"/>
      <c r="I4" s="244" t="s">
        <v>24</v>
      </c>
      <c r="J4" s="245"/>
      <c r="K4" s="244" t="s">
        <v>56</v>
      </c>
      <c r="L4" s="245"/>
      <c r="M4" s="244" t="s">
        <v>58</v>
      </c>
      <c r="N4" s="245"/>
      <c r="O4" s="18"/>
      <c r="P4" s="21"/>
      <c r="Q4" s="18"/>
      <c r="R4" s="17"/>
    </row>
    <row r="5" spans="1:18" s="5" customFormat="1">
      <c r="A5" s="182"/>
      <c r="B5" s="6" t="s">
        <v>23</v>
      </c>
      <c r="C5" s="183" t="s">
        <v>22</v>
      </c>
      <c r="D5" s="184" t="s">
        <v>21</v>
      </c>
      <c r="E5" s="124" t="s">
        <v>22</v>
      </c>
      <c r="F5" s="184" t="s">
        <v>21</v>
      </c>
      <c r="G5" s="183" t="s">
        <v>22</v>
      </c>
      <c r="H5" s="184" t="s">
        <v>21</v>
      </c>
      <c r="I5" s="124" t="s">
        <v>22</v>
      </c>
      <c r="J5" s="184" t="s">
        <v>21</v>
      </c>
      <c r="K5" s="124" t="s">
        <v>22</v>
      </c>
      <c r="L5" s="184" t="s">
        <v>21</v>
      </c>
      <c r="M5" s="183" t="s">
        <v>22</v>
      </c>
      <c r="N5" s="184" t="s">
        <v>21</v>
      </c>
      <c r="O5" s="18"/>
      <c r="P5" s="21"/>
      <c r="Q5" s="18"/>
    </row>
    <row r="6" spans="1:18" s="5" customFormat="1">
      <c r="A6" s="185"/>
      <c r="B6" s="186"/>
      <c r="C6" s="187" t="s">
        <v>1</v>
      </c>
      <c r="D6" s="187" t="s">
        <v>20</v>
      </c>
      <c r="E6" s="188" t="s">
        <v>1</v>
      </c>
      <c r="F6" s="187" t="s">
        <v>20</v>
      </c>
      <c r="G6" s="189" t="s">
        <v>1</v>
      </c>
      <c r="H6" s="187" t="s">
        <v>20</v>
      </c>
      <c r="I6" s="188" t="s">
        <v>1</v>
      </c>
      <c r="J6" s="187" t="s">
        <v>20</v>
      </c>
      <c r="K6" s="188" t="s">
        <v>1</v>
      </c>
      <c r="L6" s="187" t="s">
        <v>20</v>
      </c>
      <c r="M6" s="189" t="s">
        <v>1</v>
      </c>
      <c r="N6" s="187" t="s">
        <v>20</v>
      </c>
      <c r="O6" s="18"/>
      <c r="P6" s="21"/>
      <c r="Q6" s="18"/>
    </row>
    <row r="7" spans="1:18" s="5" customFormat="1">
      <c r="A7" s="239" t="s">
        <v>19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1"/>
      <c r="O7" s="18"/>
      <c r="P7" s="21"/>
      <c r="Q7" s="18"/>
    </row>
    <row r="8" spans="1:18" s="5" customFormat="1" ht="39">
      <c r="A8" s="172"/>
      <c r="B8" s="173" t="s">
        <v>57</v>
      </c>
      <c r="C8" s="170" t="s">
        <v>15</v>
      </c>
      <c r="D8" s="170" t="s">
        <v>15</v>
      </c>
      <c r="E8" s="170" t="s">
        <v>15</v>
      </c>
      <c r="F8" s="174" t="s">
        <v>15</v>
      </c>
      <c r="G8" s="175">
        <v>20</v>
      </c>
      <c r="H8" s="202">
        <v>8417000</v>
      </c>
      <c r="I8" s="170">
        <v>18</v>
      </c>
      <c r="J8" s="41">
        <v>8008000</v>
      </c>
      <c r="K8" s="170">
        <v>1</v>
      </c>
      <c r="L8" s="170">
        <v>200000</v>
      </c>
      <c r="M8" s="170">
        <f>SUM(G8+I8+K8)</f>
        <v>39</v>
      </c>
      <c r="N8" s="170">
        <f>SUM(H8+J8+L8)</f>
        <v>16625000</v>
      </c>
      <c r="O8" s="19"/>
      <c r="P8" s="21"/>
      <c r="Q8" s="18"/>
    </row>
    <row r="9" spans="1:18" s="8" customFormat="1">
      <c r="A9" s="236" t="s">
        <v>17</v>
      </c>
      <c r="B9" s="236"/>
      <c r="C9" s="12" t="s">
        <v>15</v>
      </c>
      <c r="D9" s="12" t="s">
        <v>15</v>
      </c>
      <c r="E9" s="12" t="s">
        <v>15</v>
      </c>
      <c r="F9" s="12" t="s">
        <v>15</v>
      </c>
      <c r="G9" s="176">
        <v>20</v>
      </c>
      <c r="H9" s="177">
        <v>8417000</v>
      </c>
      <c r="I9" s="12">
        <v>18</v>
      </c>
      <c r="J9" s="12">
        <v>8008000</v>
      </c>
      <c r="K9" s="12">
        <v>1</v>
      </c>
      <c r="L9" s="12">
        <v>200000</v>
      </c>
      <c r="M9" s="12">
        <f>SUM(G9+I9+K9)</f>
        <v>39</v>
      </c>
      <c r="N9" s="12">
        <f>SUM(H9+J9+L9)</f>
        <v>16625000</v>
      </c>
      <c r="O9" s="20"/>
      <c r="P9" s="22"/>
      <c r="Q9" s="20"/>
    </row>
    <row r="10" spans="1:18" s="5" customFormat="1">
      <c r="A10" s="239" t="s">
        <v>188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1"/>
      <c r="O10" s="18"/>
      <c r="P10" s="21"/>
      <c r="Q10" s="18"/>
    </row>
    <row r="11" spans="1:18" s="5" customFormat="1">
      <c r="A11" s="172"/>
      <c r="B11" s="234" t="s">
        <v>187</v>
      </c>
      <c r="C11" s="170" t="s">
        <v>15</v>
      </c>
      <c r="D11" s="170" t="s">
        <v>15</v>
      </c>
      <c r="E11" s="170" t="s">
        <v>15</v>
      </c>
      <c r="F11" s="170" t="s">
        <v>15</v>
      </c>
      <c r="G11" s="170">
        <v>1</v>
      </c>
      <c r="H11" s="170">
        <v>100000</v>
      </c>
      <c r="I11" s="170">
        <v>1</v>
      </c>
      <c r="J11" s="170">
        <v>100000</v>
      </c>
      <c r="K11" s="170">
        <v>1</v>
      </c>
      <c r="L11" s="170">
        <v>100000</v>
      </c>
      <c r="M11" s="170">
        <v>3</v>
      </c>
      <c r="N11" s="170">
        <v>300000</v>
      </c>
      <c r="O11" s="18"/>
      <c r="P11" s="21"/>
      <c r="Q11" s="18"/>
    </row>
    <row r="12" spans="1:18" s="8" customFormat="1" ht="18" customHeight="1">
      <c r="A12" s="236" t="s">
        <v>17</v>
      </c>
      <c r="B12" s="236"/>
      <c r="C12" s="12" t="s">
        <v>15</v>
      </c>
      <c r="D12" s="179" t="s">
        <v>15</v>
      </c>
      <c r="E12" s="12" t="s">
        <v>15</v>
      </c>
      <c r="F12" s="12" t="s">
        <v>15</v>
      </c>
      <c r="G12" s="12">
        <v>1</v>
      </c>
      <c r="H12" s="12">
        <v>100000</v>
      </c>
      <c r="I12" s="12">
        <v>1</v>
      </c>
      <c r="J12" s="12">
        <v>100000</v>
      </c>
      <c r="K12" s="12">
        <v>1</v>
      </c>
      <c r="L12" s="12">
        <v>100000</v>
      </c>
      <c r="M12" s="12">
        <v>3</v>
      </c>
      <c r="N12" s="12">
        <v>300000</v>
      </c>
      <c r="O12" s="20"/>
      <c r="P12" s="22"/>
      <c r="Q12" s="20"/>
    </row>
    <row r="13" spans="1:18" s="5" customFormat="1">
      <c r="A13" s="239" t="s">
        <v>18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1"/>
      <c r="O13" s="18"/>
      <c r="P13" s="21"/>
      <c r="Q13" s="18"/>
    </row>
    <row r="14" spans="1:18" s="5" customFormat="1">
      <c r="A14" s="172"/>
      <c r="B14" s="178" t="s">
        <v>189</v>
      </c>
      <c r="C14" s="170" t="s">
        <v>15</v>
      </c>
      <c r="D14" s="170" t="s">
        <v>15</v>
      </c>
      <c r="E14" s="170" t="s">
        <v>15</v>
      </c>
      <c r="F14" s="170" t="s">
        <v>15</v>
      </c>
      <c r="G14" s="170">
        <v>1</v>
      </c>
      <c r="H14" s="170">
        <v>20000</v>
      </c>
      <c r="I14" s="170">
        <v>1</v>
      </c>
      <c r="J14" s="170">
        <v>20000</v>
      </c>
      <c r="K14" s="170">
        <v>1</v>
      </c>
      <c r="L14" s="170">
        <v>20000</v>
      </c>
      <c r="M14" s="170">
        <v>3</v>
      </c>
      <c r="N14" s="170">
        <v>60000</v>
      </c>
      <c r="O14" s="18"/>
      <c r="P14" s="21"/>
      <c r="Q14" s="18"/>
    </row>
    <row r="15" spans="1:18" s="8" customFormat="1" ht="18" customHeight="1">
      <c r="A15" s="236" t="s">
        <v>17</v>
      </c>
      <c r="B15" s="236"/>
      <c r="C15" s="12" t="s">
        <v>15</v>
      </c>
      <c r="D15" s="179" t="s">
        <v>15</v>
      </c>
      <c r="E15" s="12" t="s">
        <v>15</v>
      </c>
      <c r="F15" s="12" t="s">
        <v>15</v>
      </c>
      <c r="G15" s="12">
        <v>1</v>
      </c>
      <c r="H15" s="12">
        <v>20000</v>
      </c>
      <c r="I15" s="12">
        <v>1</v>
      </c>
      <c r="J15" s="12">
        <v>20000</v>
      </c>
      <c r="K15" s="12">
        <v>1</v>
      </c>
      <c r="L15" s="12">
        <v>20000</v>
      </c>
      <c r="M15" s="12">
        <v>3</v>
      </c>
      <c r="N15" s="12">
        <v>60000</v>
      </c>
      <c r="O15" s="20"/>
      <c r="P15" s="22"/>
      <c r="Q15" s="20"/>
    </row>
    <row r="16" spans="1:18" s="9" customFormat="1" ht="24.75" thickBot="1">
      <c r="A16" s="237" t="s">
        <v>16</v>
      </c>
      <c r="B16" s="238"/>
      <c r="C16" s="171"/>
      <c r="D16" s="171"/>
      <c r="E16" s="171" t="s">
        <v>15</v>
      </c>
      <c r="F16" s="171" t="s">
        <v>15</v>
      </c>
      <c r="G16" s="171">
        <v>22</v>
      </c>
      <c r="H16" s="171">
        <f>SUM(H15+H9+H12)</f>
        <v>8537000</v>
      </c>
      <c r="I16" s="171">
        <v>20</v>
      </c>
      <c r="J16" s="171">
        <f>SUM(J9+J15+J12)</f>
        <v>8128000</v>
      </c>
      <c r="K16" s="171">
        <v>3</v>
      </c>
      <c r="L16" s="171">
        <v>320000</v>
      </c>
      <c r="M16" s="171">
        <v>45</v>
      </c>
      <c r="N16" s="171">
        <f>SUM(N9+N15+N12)</f>
        <v>16985000</v>
      </c>
      <c r="O16" s="20"/>
      <c r="P16" s="22"/>
      <c r="Q16" s="20"/>
    </row>
    <row r="17" spans="1:15" ht="231.75" customHeight="1" thickTop="1">
      <c r="B17" s="242" t="s">
        <v>134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125"/>
    </row>
    <row r="18" spans="1:15">
      <c r="A18" s="235"/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</sheetData>
  <mergeCells count="18">
    <mergeCell ref="A10:N10"/>
    <mergeCell ref="A12:B12"/>
    <mergeCell ref="A1:M1"/>
    <mergeCell ref="A9:B9"/>
    <mergeCell ref="C4:D4"/>
    <mergeCell ref="G4:H4"/>
    <mergeCell ref="I4:J4"/>
    <mergeCell ref="M4:N4"/>
    <mergeCell ref="A2:M2"/>
    <mergeCell ref="E4:F4"/>
    <mergeCell ref="A7:N7"/>
    <mergeCell ref="A3:M3"/>
    <mergeCell ref="K4:L4"/>
    <mergeCell ref="A18:N18"/>
    <mergeCell ref="A15:B15"/>
    <mergeCell ref="A16:B16"/>
    <mergeCell ref="A13:N13"/>
    <mergeCell ref="B17:N17"/>
  </mergeCells>
  <pageMargins left="0.23622047244094491" right="0.19685039370078741" top="0.74803149606299213" bottom="0.74803149606299213" header="0.31496062992125984" footer="0.31496062992125984"/>
  <pageSetup scale="90" firstPageNumber="5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view="pageBreakPreview" topLeftCell="A25" zoomScale="71" zoomScaleSheetLayoutView="71" zoomScalePageLayoutView="124" workbookViewId="0">
      <selection activeCell="D22" sqref="D22"/>
    </sheetView>
  </sheetViews>
  <sheetFormatPr defaultRowHeight="18.75"/>
  <cols>
    <col min="1" max="1" width="3.25" style="210" customWidth="1"/>
    <col min="2" max="2" width="16.625" style="30" customWidth="1"/>
    <col min="3" max="3" width="14.625" style="30" customWidth="1"/>
    <col min="4" max="4" width="16.25" style="30" customWidth="1"/>
    <col min="5" max="5" width="9.75" style="56" customWidth="1"/>
    <col min="6" max="6" width="9.5" style="16" customWidth="1"/>
    <col min="7" max="7" width="9.625" style="16" customWidth="1"/>
    <col min="8" max="8" width="9.375" style="16" customWidth="1"/>
    <col min="9" max="9" width="8.625" style="16" customWidth="1"/>
    <col min="10" max="10" width="9.125" style="57" customWidth="1"/>
    <col min="11" max="11" width="11.75" style="57" customWidth="1"/>
    <col min="12" max="12" width="10" style="25" customWidth="1"/>
    <col min="13" max="13" width="8.75" style="30" customWidth="1"/>
    <col min="14" max="16384" width="9" style="30"/>
  </cols>
  <sheetData>
    <row r="1" spans="1:12" ht="20.25" thickBot="1">
      <c r="A1" s="250" t="s">
        <v>41</v>
      </c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26" t="s">
        <v>35</v>
      </c>
    </row>
    <row r="2" spans="1:12" ht="19.5">
      <c r="A2" s="255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9.5">
      <c r="A3" s="250" t="s">
        <v>40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8.75" customHeight="1">
      <c r="A4" s="204" t="s">
        <v>36</v>
      </c>
      <c r="B4" s="31"/>
      <c r="C4" s="31"/>
      <c r="D4" s="31"/>
      <c r="E4" s="31"/>
      <c r="F4" s="31"/>
      <c r="G4" s="31"/>
      <c r="H4" s="31"/>
      <c r="I4" s="31"/>
      <c r="J4" s="52"/>
      <c r="K4" s="52"/>
      <c r="L4" s="50"/>
    </row>
    <row r="5" spans="1:12" ht="19.5">
      <c r="A5" s="205" t="s">
        <v>37</v>
      </c>
      <c r="B5" s="39"/>
      <c r="C5" s="39"/>
      <c r="D5" s="39"/>
      <c r="E5" s="55"/>
      <c r="F5" s="41"/>
      <c r="G5" s="41"/>
      <c r="H5" s="41"/>
      <c r="I5" s="41"/>
      <c r="J5" s="38"/>
      <c r="K5" s="38"/>
      <c r="L5" s="55"/>
    </row>
    <row r="6" spans="1:12" ht="19.5">
      <c r="A6" s="206"/>
      <c r="B6" s="39" t="s">
        <v>19</v>
      </c>
      <c r="C6" s="39"/>
      <c r="D6" s="39"/>
      <c r="E6" s="55"/>
      <c r="F6" s="41"/>
      <c r="G6" s="41"/>
      <c r="H6" s="41"/>
      <c r="I6" s="41"/>
      <c r="J6" s="38"/>
      <c r="K6" s="38"/>
      <c r="L6" s="55"/>
    </row>
    <row r="7" spans="1:12" ht="19.5">
      <c r="A7" s="206"/>
      <c r="B7" s="39" t="s">
        <v>38</v>
      </c>
      <c r="C7" s="39"/>
      <c r="D7" s="39"/>
      <c r="E7" s="55"/>
      <c r="F7" s="41"/>
      <c r="G7" s="41"/>
      <c r="H7" s="41"/>
      <c r="I7" s="41"/>
      <c r="J7" s="38"/>
      <c r="K7" s="38"/>
      <c r="L7" s="55"/>
    </row>
    <row r="8" spans="1:12">
      <c r="A8" s="257" t="s">
        <v>0</v>
      </c>
      <c r="B8" s="259" t="s">
        <v>1</v>
      </c>
      <c r="C8" s="259" t="s">
        <v>2</v>
      </c>
      <c r="D8" s="3" t="s">
        <v>3</v>
      </c>
      <c r="E8" s="252" t="s">
        <v>5</v>
      </c>
      <c r="F8" s="253"/>
      <c r="G8" s="253"/>
      <c r="H8" s="253"/>
      <c r="I8" s="254"/>
      <c r="J8" s="261" t="s">
        <v>10</v>
      </c>
      <c r="K8" s="3" t="s">
        <v>13</v>
      </c>
      <c r="L8" s="3" t="s">
        <v>11</v>
      </c>
    </row>
    <row r="9" spans="1:12">
      <c r="A9" s="258"/>
      <c r="B9" s="260"/>
      <c r="C9" s="260"/>
      <c r="D9" s="4" t="s">
        <v>4</v>
      </c>
      <c r="E9" s="32" t="s">
        <v>6</v>
      </c>
      <c r="F9" s="15" t="s">
        <v>7</v>
      </c>
      <c r="G9" s="15" t="s">
        <v>8</v>
      </c>
      <c r="H9" s="15" t="s">
        <v>9</v>
      </c>
      <c r="I9" s="15" t="s">
        <v>39</v>
      </c>
      <c r="J9" s="262"/>
      <c r="K9" s="4" t="s">
        <v>14</v>
      </c>
      <c r="L9" s="67" t="s">
        <v>12</v>
      </c>
    </row>
    <row r="10" spans="1:12" ht="212.25" customHeight="1">
      <c r="A10" s="207">
        <v>1</v>
      </c>
      <c r="B10" s="126" t="s">
        <v>146</v>
      </c>
      <c r="C10" s="43" t="s">
        <v>61</v>
      </c>
      <c r="D10" s="190" t="s">
        <v>147</v>
      </c>
      <c r="E10" s="2" t="s">
        <v>15</v>
      </c>
      <c r="F10" s="2" t="s">
        <v>15</v>
      </c>
      <c r="G10" s="49">
        <v>790000</v>
      </c>
      <c r="H10" s="49">
        <v>790000</v>
      </c>
      <c r="I10" s="36" t="s">
        <v>15</v>
      </c>
      <c r="J10" s="46" t="s">
        <v>62</v>
      </c>
      <c r="K10" s="45" t="s">
        <v>47</v>
      </c>
      <c r="L10" s="44" t="s">
        <v>33</v>
      </c>
    </row>
    <row r="11" spans="1:12" ht="151.5" customHeight="1">
      <c r="A11" s="207">
        <v>2</v>
      </c>
      <c r="B11" s="43" t="s">
        <v>149</v>
      </c>
      <c r="C11" s="43" t="s">
        <v>61</v>
      </c>
      <c r="D11" s="43" t="s">
        <v>158</v>
      </c>
      <c r="E11" s="1" t="s">
        <v>15</v>
      </c>
      <c r="F11" s="37" t="s">
        <v>15</v>
      </c>
      <c r="G11" s="49">
        <v>840000</v>
      </c>
      <c r="H11" s="49">
        <v>840000</v>
      </c>
      <c r="I11" s="2" t="s">
        <v>34</v>
      </c>
      <c r="J11" s="46" t="s">
        <v>63</v>
      </c>
      <c r="K11" s="45" t="s">
        <v>47</v>
      </c>
      <c r="L11" s="44" t="s">
        <v>33</v>
      </c>
    </row>
    <row r="12" spans="1:12" ht="14.25" customHeight="1">
      <c r="A12" s="248" t="s">
        <v>60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</row>
    <row r="13" spans="1:12" ht="167.25" customHeight="1">
      <c r="A13" s="136">
        <v>3</v>
      </c>
      <c r="B13" s="63" t="s">
        <v>151</v>
      </c>
      <c r="C13" s="43" t="s">
        <v>42</v>
      </c>
      <c r="D13" s="59" t="s">
        <v>150</v>
      </c>
      <c r="E13" s="1" t="s">
        <v>15</v>
      </c>
      <c r="F13" s="191" t="s">
        <v>15</v>
      </c>
      <c r="G13" s="192">
        <v>610000</v>
      </c>
      <c r="H13" s="192">
        <v>610000</v>
      </c>
      <c r="I13" s="2" t="s">
        <v>15</v>
      </c>
      <c r="J13" s="47" t="s">
        <v>43</v>
      </c>
      <c r="K13" s="45" t="s">
        <v>44</v>
      </c>
      <c r="L13" s="48" t="s">
        <v>33</v>
      </c>
    </row>
    <row r="14" spans="1:12" ht="269.25" customHeight="1">
      <c r="A14" s="208">
        <v>4</v>
      </c>
      <c r="B14" s="63" t="s">
        <v>152</v>
      </c>
      <c r="C14" s="43" t="s">
        <v>75</v>
      </c>
      <c r="D14" s="63" t="s">
        <v>148</v>
      </c>
      <c r="E14" s="1" t="s">
        <v>15</v>
      </c>
      <c r="F14" s="2" t="s">
        <v>15</v>
      </c>
      <c r="G14" s="49">
        <v>480000</v>
      </c>
      <c r="H14" s="49">
        <v>480000</v>
      </c>
      <c r="I14" s="2" t="s">
        <v>15</v>
      </c>
      <c r="J14" s="64" t="s">
        <v>43</v>
      </c>
      <c r="K14" s="64" t="s">
        <v>44</v>
      </c>
      <c r="L14" s="60" t="s">
        <v>33</v>
      </c>
    </row>
    <row r="15" spans="1:12" ht="17.25" customHeight="1">
      <c r="A15" s="264" t="s">
        <v>64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</row>
    <row r="16" spans="1:12" ht="190.5" customHeight="1">
      <c r="A16" s="209">
        <v>5</v>
      </c>
      <c r="B16" s="123" t="s">
        <v>153</v>
      </c>
      <c r="C16" s="62" t="s">
        <v>67</v>
      </c>
      <c r="D16" s="133" t="s">
        <v>74</v>
      </c>
      <c r="E16" s="68" t="s">
        <v>15</v>
      </c>
      <c r="F16" s="134" t="s">
        <v>15</v>
      </c>
      <c r="G16" s="134">
        <v>730000</v>
      </c>
      <c r="H16" s="134">
        <v>730000</v>
      </c>
      <c r="I16" s="122" t="s">
        <v>15</v>
      </c>
      <c r="J16" s="46" t="s">
        <v>43</v>
      </c>
      <c r="K16" s="135" t="s">
        <v>44</v>
      </c>
      <c r="L16" s="58" t="s">
        <v>33</v>
      </c>
    </row>
    <row r="17" spans="1:12" hidden="1"/>
    <row r="18" spans="1:12" hidden="1"/>
    <row r="19" spans="1:12" ht="150" customHeight="1">
      <c r="A19" s="207">
        <v>6</v>
      </c>
      <c r="B19" s="149" t="s">
        <v>71</v>
      </c>
      <c r="C19" s="193" t="s">
        <v>72</v>
      </c>
      <c r="D19" s="194" t="s">
        <v>154</v>
      </c>
      <c r="E19" s="144" t="s">
        <v>15</v>
      </c>
      <c r="F19" s="146" t="s">
        <v>15</v>
      </c>
      <c r="G19" s="195">
        <v>150000</v>
      </c>
      <c r="H19" s="195">
        <v>150000</v>
      </c>
      <c r="I19" s="2" t="s">
        <v>15</v>
      </c>
      <c r="J19" s="64" t="s">
        <v>103</v>
      </c>
      <c r="K19" s="45" t="s">
        <v>47</v>
      </c>
      <c r="L19" s="48" t="s">
        <v>33</v>
      </c>
    </row>
    <row r="20" spans="1:12" ht="117" customHeight="1">
      <c r="A20" s="211">
        <v>7</v>
      </c>
      <c r="B20" s="51" t="s">
        <v>129</v>
      </c>
      <c r="C20" s="59" t="s">
        <v>77</v>
      </c>
      <c r="D20" s="51" t="s">
        <v>136</v>
      </c>
      <c r="E20" s="44" t="s">
        <v>15</v>
      </c>
      <c r="F20" s="44" t="s">
        <v>15</v>
      </c>
      <c r="G20" s="49">
        <v>234000</v>
      </c>
      <c r="H20" s="44" t="s">
        <v>15</v>
      </c>
      <c r="I20" s="44" t="s">
        <v>15</v>
      </c>
      <c r="J20" s="51" t="s">
        <v>78</v>
      </c>
      <c r="K20" s="66" t="s">
        <v>76</v>
      </c>
      <c r="L20" s="44" t="s">
        <v>33</v>
      </c>
    </row>
    <row r="21" spans="1:12" ht="15.75" customHeight="1">
      <c r="A21" s="265" t="s">
        <v>73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</row>
    <row r="22" spans="1:12" ht="153.75" customHeight="1">
      <c r="A22" s="136">
        <v>8</v>
      </c>
      <c r="B22" s="59" t="s">
        <v>159</v>
      </c>
      <c r="C22" s="59" t="s">
        <v>85</v>
      </c>
      <c r="D22" s="51" t="s">
        <v>155</v>
      </c>
      <c r="E22" s="1" t="s">
        <v>15</v>
      </c>
      <c r="F22" s="2" t="s">
        <v>15</v>
      </c>
      <c r="G22" s="197">
        <v>126000</v>
      </c>
      <c r="H22" s="197">
        <v>126000</v>
      </c>
      <c r="I22" s="2" t="s">
        <v>15</v>
      </c>
      <c r="J22" s="47" t="s">
        <v>79</v>
      </c>
      <c r="K22" s="64" t="s">
        <v>80</v>
      </c>
      <c r="L22" s="44" t="s">
        <v>33</v>
      </c>
    </row>
    <row r="23" spans="1:12" s="153" customFormat="1" ht="130.5" customHeight="1">
      <c r="A23" s="136">
        <v>9</v>
      </c>
      <c r="B23" s="145" t="s">
        <v>93</v>
      </c>
      <c r="C23" s="145" t="s">
        <v>85</v>
      </c>
      <c r="D23" s="145" t="s">
        <v>143</v>
      </c>
      <c r="E23" s="144" t="s">
        <v>15</v>
      </c>
      <c r="F23" s="146" t="s">
        <v>15</v>
      </c>
      <c r="G23" s="139">
        <v>1362000</v>
      </c>
      <c r="H23" s="139">
        <v>1362000</v>
      </c>
      <c r="I23" s="146" t="s">
        <v>15</v>
      </c>
      <c r="J23" s="148" t="s">
        <v>79</v>
      </c>
      <c r="K23" s="151" t="s">
        <v>80</v>
      </c>
      <c r="L23" s="152" t="s">
        <v>33</v>
      </c>
    </row>
    <row r="24" spans="1:12" s="153" customFormat="1" ht="137.25" customHeight="1">
      <c r="A24" s="136">
        <v>10</v>
      </c>
      <c r="B24" s="149" t="s">
        <v>162</v>
      </c>
      <c r="C24" s="154" t="s">
        <v>61</v>
      </c>
      <c r="D24" s="145" t="s">
        <v>156</v>
      </c>
      <c r="E24" s="144" t="s">
        <v>15</v>
      </c>
      <c r="F24" s="146" t="s">
        <v>15</v>
      </c>
      <c r="G24" s="147">
        <v>400000</v>
      </c>
      <c r="H24" s="147">
        <v>400000</v>
      </c>
      <c r="I24" s="146" t="s">
        <v>15</v>
      </c>
      <c r="J24" s="155" t="s">
        <v>62</v>
      </c>
      <c r="K24" s="156" t="s">
        <v>47</v>
      </c>
      <c r="L24" s="152" t="s">
        <v>33</v>
      </c>
    </row>
    <row r="25" spans="1:12" ht="30.75" customHeight="1">
      <c r="A25" s="263" t="s">
        <v>86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</row>
    <row r="26" spans="1:12" ht="139.5" customHeight="1">
      <c r="A26" s="208">
        <v>11</v>
      </c>
      <c r="B26" s="142" t="s">
        <v>87</v>
      </c>
      <c r="C26" s="142" t="s">
        <v>88</v>
      </c>
      <c r="D26" s="142" t="s">
        <v>91</v>
      </c>
      <c r="E26" s="13" t="s">
        <v>15</v>
      </c>
      <c r="F26" s="122" t="s">
        <v>15</v>
      </c>
      <c r="G26" s="134">
        <v>43000</v>
      </c>
      <c r="H26" s="134">
        <v>43000</v>
      </c>
      <c r="I26" s="122" t="s">
        <v>15</v>
      </c>
      <c r="J26" s="143" t="s">
        <v>89</v>
      </c>
      <c r="K26" s="143" t="s">
        <v>90</v>
      </c>
      <c r="L26" s="68" t="s">
        <v>33</v>
      </c>
    </row>
    <row r="27" spans="1:12" ht="123.75" customHeight="1">
      <c r="A27" s="136">
        <v>12</v>
      </c>
      <c r="B27" s="51" t="s">
        <v>92</v>
      </c>
      <c r="C27" s="140" t="s">
        <v>61</v>
      </c>
      <c r="D27" s="45" t="s">
        <v>144</v>
      </c>
      <c r="E27" s="1" t="s">
        <v>15</v>
      </c>
      <c r="F27" s="2" t="s">
        <v>15</v>
      </c>
      <c r="G27" s="49">
        <v>65000</v>
      </c>
      <c r="H27" s="49">
        <v>65000</v>
      </c>
      <c r="I27" s="2" t="s">
        <v>15</v>
      </c>
      <c r="J27" s="141" t="s">
        <v>140</v>
      </c>
      <c r="K27" s="59" t="s">
        <v>84</v>
      </c>
      <c r="L27" s="44" t="s">
        <v>33</v>
      </c>
    </row>
    <row r="28" spans="1:12" ht="178.5" customHeight="1">
      <c r="A28" s="136">
        <v>13</v>
      </c>
      <c r="B28" s="51" t="s">
        <v>95</v>
      </c>
      <c r="C28" s="140" t="s">
        <v>61</v>
      </c>
      <c r="D28" s="45" t="s">
        <v>157</v>
      </c>
      <c r="E28" s="1" t="s">
        <v>15</v>
      </c>
      <c r="F28" s="2" t="s">
        <v>15</v>
      </c>
      <c r="G28" s="49">
        <v>418000</v>
      </c>
      <c r="H28" s="49">
        <v>418000</v>
      </c>
      <c r="I28" s="2" t="s">
        <v>15</v>
      </c>
      <c r="J28" s="47" t="s">
        <v>65</v>
      </c>
      <c r="K28" s="59" t="s">
        <v>84</v>
      </c>
      <c r="L28" s="44" t="s">
        <v>33</v>
      </c>
    </row>
    <row r="29" spans="1:12" ht="20.25" customHeight="1">
      <c r="A29" s="266" t="s">
        <v>94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</row>
    <row r="30" spans="1:12" ht="131.25" customHeight="1">
      <c r="A30" s="208">
        <v>14</v>
      </c>
      <c r="B30" s="142" t="s">
        <v>166</v>
      </c>
      <c r="C30" s="62" t="s">
        <v>61</v>
      </c>
      <c r="D30" s="123" t="s">
        <v>167</v>
      </c>
      <c r="E30" s="13" t="s">
        <v>15</v>
      </c>
      <c r="F30" s="122" t="s">
        <v>15</v>
      </c>
      <c r="G30" s="134">
        <v>550000</v>
      </c>
      <c r="H30" s="134">
        <v>550000</v>
      </c>
      <c r="I30" s="122" t="s">
        <v>15</v>
      </c>
      <c r="J30" s="46" t="s">
        <v>62</v>
      </c>
      <c r="K30" s="150" t="s">
        <v>47</v>
      </c>
      <c r="L30" s="68" t="s">
        <v>33</v>
      </c>
    </row>
    <row r="31" spans="1:12" ht="188.25" customHeight="1">
      <c r="A31" s="136">
        <v>15</v>
      </c>
      <c r="B31" s="51" t="s">
        <v>96</v>
      </c>
      <c r="C31" s="43" t="s">
        <v>61</v>
      </c>
      <c r="D31" s="145" t="s">
        <v>145</v>
      </c>
      <c r="E31" s="1" t="s">
        <v>15</v>
      </c>
      <c r="F31" s="2" t="s">
        <v>15</v>
      </c>
      <c r="G31" s="2">
        <v>418000</v>
      </c>
      <c r="H31" s="2">
        <v>418000</v>
      </c>
      <c r="I31" s="2" t="s">
        <v>15</v>
      </c>
      <c r="J31" s="47" t="s">
        <v>65</v>
      </c>
      <c r="K31" s="45" t="s">
        <v>47</v>
      </c>
      <c r="L31" s="48" t="s">
        <v>33</v>
      </c>
    </row>
    <row r="32" spans="1:12" ht="137.25" customHeight="1">
      <c r="A32" s="136">
        <v>16</v>
      </c>
      <c r="B32" s="59" t="s">
        <v>97</v>
      </c>
      <c r="C32" s="43" t="s">
        <v>42</v>
      </c>
      <c r="D32" s="51" t="s">
        <v>163</v>
      </c>
      <c r="E32" s="1" t="s">
        <v>15</v>
      </c>
      <c r="F32" s="2" t="s">
        <v>15</v>
      </c>
      <c r="G32" s="49">
        <v>626000</v>
      </c>
      <c r="H32" s="49">
        <v>626000</v>
      </c>
      <c r="I32" s="2" t="s">
        <v>15</v>
      </c>
      <c r="J32" s="47" t="s">
        <v>43</v>
      </c>
      <c r="K32" s="45" t="s">
        <v>44</v>
      </c>
      <c r="L32" s="48" t="s">
        <v>33</v>
      </c>
    </row>
    <row r="33" spans="1:12" ht="19.5">
      <c r="A33" s="248" t="s">
        <v>98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</row>
    <row r="34" spans="1:12" ht="78">
      <c r="A34" s="212"/>
      <c r="B34" s="35"/>
      <c r="C34" s="35"/>
      <c r="D34" s="158" t="s">
        <v>69</v>
      </c>
      <c r="E34" s="14"/>
      <c r="F34" s="127"/>
      <c r="G34" s="127"/>
      <c r="H34" s="127"/>
      <c r="I34" s="127"/>
      <c r="J34" s="157"/>
      <c r="K34" s="157"/>
      <c r="L34" s="61"/>
    </row>
    <row r="35" spans="1:12" ht="146.25" customHeight="1">
      <c r="A35" s="136">
        <v>17</v>
      </c>
      <c r="B35" s="51" t="s">
        <v>99</v>
      </c>
      <c r="C35" s="51" t="s">
        <v>100</v>
      </c>
      <c r="D35" s="51" t="s">
        <v>101</v>
      </c>
      <c r="E35" s="1" t="s">
        <v>15</v>
      </c>
      <c r="F35" s="2" t="s">
        <v>15</v>
      </c>
      <c r="G35" s="49">
        <v>200000</v>
      </c>
      <c r="H35" s="49">
        <v>200000</v>
      </c>
      <c r="I35" s="2" t="s">
        <v>15</v>
      </c>
      <c r="J35" s="63" t="s">
        <v>104</v>
      </c>
      <c r="K35" s="64" t="s">
        <v>102</v>
      </c>
      <c r="L35" s="44" t="s">
        <v>33</v>
      </c>
    </row>
    <row r="36" spans="1:12" ht="152.25" customHeight="1">
      <c r="A36" s="136">
        <v>18</v>
      </c>
      <c r="B36" s="51" t="s">
        <v>133</v>
      </c>
      <c r="C36" s="43" t="s">
        <v>75</v>
      </c>
      <c r="D36" s="133" t="s">
        <v>132</v>
      </c>
      <c r="E36" s="1" t="s">
        <v>15</v>
      </c>
      <c r="F36" s="2" t="s">
        <v>15</v>
      </c>
      <c r="G36" s="49">
        <v>175000</v>
      </c>
      <c r="H36" s="49" t="s">
        <v>15</v>
      </c>
      <c r="I36" s="2" t="s">
        <v>15</v>
      </c>
      <c r="J36" s="46" t="s">
        <v>43</v>
      </c>
      <c r="K36" s="135" t="s">
        <v>44</v>
      </c>
      <c r="L36" s="58" t="s">
        <v>33</v>
      </c>
    </row>
    <row r="37" spans="1:12" ht="93.75" customHeight="1">
      <c r="A37" s="248" t="s">
        <v>139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</row>
    <row r="38" spans="1:12" ht="152.25" customHeight="1">
      <c r="A38" s="208">
        <v>19</v>
      </c>
      <c r="B38" s="123" t="s">
        <v>118</v>
      </c>
      <c r="C38" s="123" t="s">
        <v>115</v>
      </c>
      <c r="D38" s="123" t="s">
        <v>116</v>
      </c>
      <c r="E38" s="13" t="s">
        <v>15</v>
      </c>
      <c r="F38" s="122" t="s">
        <v>15</v>
      </c>
      <c r="G38" s="134">
        <v>100000</v>
      </c>
      <c r="H38" s="134">
        <v>100000</v>
      </c>
      <c r="I38" s="122">
        <v>100000</v>
      </c>
      <c r="J38" s="133" t="s">
        <v>120</v>
      </c>
      <c r="K38" s="133" t="s">
        <v>119</v>
      </c>
      <c r="L38" s="68" t="s">
        <v>33</v>
      </c>
    </row>
    <row r="39" spans="1:12" ht="158.25" customHeight="1">
      <c r="A39" s="136">
        <v>20</v>
      </c>
      <c r="B39" s="59" t="s">
        <v>113</v>
      </c>
      <c r="C39" s="59" t="s">
        <v>114</v>
      </c>
      <c r="D39" s="59" t="s">
        <v>117</v>
      </c>
      <c r="E39" s="1" t="s">
        <v>15</v>
      </c>
      <c r="F39" s="2" t="s">
        <v>15</v>
      </c>
      <c r="G39" s="49">
        <v>100000</v>
      </c>
      <c r="H39" s="49">
        <v>100000</v>
      </c>
      <c r="I39" s="2">
        <v>100000</v>
      </c>
      <c r="J39" s="64" t="s">
        <v>121</v>
      </c>
      <c r="K39" s="64" t="s">
        <v>119</v>
      </c>
      <c r="L39" s="44" t="s">
        <v>33</v>
      </c>
    </row>
    <row r="40" spans="1:12" s="196" customFormat="1" ht="19.5">
      <c r="A40" s="198" t="s">
        <v>17</v>
      </c>
      <c r="B40" s="199" t="s">
        <v>138</v>
      </c>
      <c r="C40" s="200" t="s">
        <v>15</v>
      </c>
      <c r="D40" s="200" t="s">
        <v>15</v>
      </c>
      <c r="E40" s="201" t="s">
        <v>15</v>
      </c>
      <c r="F40" s="201" t="s">
        <v>15</v>
      </c>
      <c r="G40" s="202">
        <f>SUM(G10:G39)</f>
        <v>8417000</v>
      </c>
      <c r="H40" s="202">
        <f>SUM(H10:H39)</f>
        <v>8008000</v>
      </c>
      <c r="I40" s="201">
        <f>SUM(I10:I39)</f>
        <v>200000</v>
      </c>
      <c r="J40" s="200" t="s">
        <v>15</v>
      </c>
      <c r="K40" s="200" t="s">
        <v>15</v>
      </c>
      <c r="L40" s="203" t="s">
        <v>15</v>
      </c>
    </row>
    <row r="47" spans="1:12" ht="19.5">
      <c r="A47" s="249" t="s">
        <v>122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</row>
  </sheetData>
  <mergeCells count="16">
    <mergeCell ref="A37:L37"/>
    <mergeCell ref="A47:L47"/>
    <mergeCell ref="A33:L33"/>
    <mergeCell ref="A1:K1"/>
    <mergeCell ref="E8:I8"/>
    <mergeCell ref="A3:L3"/>
    <mergeCell ref="A2:L2"/>
    <mergeCell ref="A8:A9"/>
    <mergeCell ref="B8:B9"/>
    <mergeCell ref="C8:C9"/>
    <mergeCell ref="J8:J9"/>
    <mergeCell ref="A25:L25"/>
    <mergeCell ref="A15:L15"/>
    <mergeCell ref="A21:L21"/>
    <mergeCell ref="A12:L12"/>
    <mergeCell ref="A29:L29"/>
  </mergeCells>
  <pageMargins left="0.31496062992125984" right="0" top="0.6692913385826772" bottom="0.51181102362204722" header="0.31496062992125984" footer="0.31496062992125984"/>
  <pageSetup scale="95" orientation="landscape" r:id="rId1"/>
  <rowBreaks count="2" manualBreakCount="2">
    <brk id="15" max="11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view="pageBreakPreview" zoomScaleNormal="130" zoomScaleSheetLayoutView="100" zoomScalePageLayoutView="91" workbookViewId="0">
      <selection activeCell="E10" sqref="E10"/>
    </sheetView>
  </sheetViews>
  <sheetFormatPr defaultRowHeight="18.75"/>
  <cols>
    <col min="1" max="1" width="3.25" style="56" customWidth="1"/>
    <col min="2" max="2" width="16.625" style="30" customWidth="1"/>
    <col min="3" max="3" width="16.875" style="30" customWidth="1"/>
    <col min="4" max="4" width="16.25" style="30" customWidth="1"/>
    <col min="5" max="5" width="9.75" style="56" customWidth="1"/>
    <col min="6" max="6" width="9.5" style="16" customWidth="1"/>
    <col min="7" max="7" width="9.625" style="16" customWidth="1"/>
    <col min="8" max="9" width="9.375" style="16" customWidth="1"/>
    <col min="10" max="10" width="10" style="57" customWidth="1"/>
    <col min="11" max="11" width="11.75" style="57" customWidth="1"/>
    <col min="12" max="12" width="9.625" style="25" customWidth="1"/>
    <col min="13" max="13" width="8.75" style="30" customWidth="1"/>
    <col min="14" max="16384" width="9" style="30"/>
  </cols>
  <sheetData>
    <row r="1" spans="1:12" ht="20.25" thickBot="1">
      <c r="A1" s="250" t="s">
        <v>41</v>
      </c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26" t="s">
        <v>35</v>
      </c>
    </row>
    <row r="2" spans="1:12" ht="19.5">
      <c r="A2" s="255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9.5">
      <c r="A3" s="250" t="s">
        <v>40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8.75" customHeight="1">
      <c r="A4" s="267" t="s">
        <v>168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50"/>
    </row>
    <row r="5" spans="1:12" ht="19.5">
      <c r="A5" s="38" t="s">
        <v>169</v>
      </c>
      <c r="B5" s="39"/>
      <c r="C5" s="39"/>
      <c r="D5" s="39"/>
      <c r="E5" s="213"/>
      <c r="F5" s="41"/>
      <c r="G5" s="41"/>
      <c r="H5" s="41"/>
      <c r="I5" s="41"/>
      <c r="J5" s="38"/>
      <c r="K5" s="38"/>
      <c r="L5" s="213"/>
    </row>
    <row r="6" spans="1:12" ht="19.5">
      <c r="A6" s="213"/>
      <c r="B6" s="39" t="s">
        <v>170</v>
      </c>
      <c r="C6" s="39"/>
      <c r="D6" s="39"/>
      <c r="E6" s="213"/>
      <c r="F6" s="41"/>
      <c r="G6" s="41"/>
      <c r="H6" s="41"/>
      <c r="I6" s="41"/>
      <c r="J6" s="38"/>
      <c r="K6" s="38"/>
      <c r="L6" s="213"/>
    </row>
    <row r="7" spans="1:12" ht="19.5">
      <c r="A7" s="213"/>
      <c r="B7" s="39" t="s">
        <v>187</v>
      </c>
      <c r="C7" s="39"/>
      <c r="D7" s="39"/>
      <c r="E7" s="213"/>
      <c r="F7" s="41"/>
      <c r="G7" s="41"/>
      <c r="H7" s="41"/>
      <c r="I7" s="41"/>
      <c r="J7" s="38"/>
      <c r="K7" s="38"/>
      <c r="L7" s="213"/>
    </row>
    <row r="8" spans="1:12">
      <c r="A8" s="259" t="s">
        <v>0</v>
      </c>
      <c r="B8" s="259" t="s">
        <v>1</v>
      </c>
      <c r="C8" s="259" t="s">
        <v>2</v>
      </c>
      <c r="D8" s="3" t="s">
        <v>3</v>
      </c>
      <c r="E8" s="252" t="s">
        <v>5</v>
      </c>
      <c r="F8" s="253"/>
      <c r="G8" s="253"/>
      <c r="H8" s="253"/>
      <c r="I8" s="254"/>
      <c r="J8" s="261" t="s">
        <v>10</v>
      </c>
      <c r="K8" s="3" t="s">
        <v>13</v>
      </c>
      <c r="L8" s="3" t="s">
        <v>11</v>
      </c>
    </row>
    <row r="9" spans="1:12">
      <c r="A9" s="260"/>
      <c r="B9" s="260"/>
      <c r="C9" s="260"/>
      <c r="D9" s="4" t="s">
        <v>4</v>
      </c>
      <c r="E9" s="32" t="s">
        <v>6</v>
      </c>
      <c r="F9" s="15" t="s">
        <v>7</v>
      </c>
      <c r="G9" s="15" t="s">
        <v>8</v>
      </c>
      <c r="H9" s="15" t="s">
        <v>9</v>
      </c>
      <c r="I9" s="15" t="s">
        <v>39</v>
      </c>
      <c r="J9" s="262"/>
      <c r="K9" s="4" t="s">
        <v>14</v>
      </c>
      <c r="L9" s="67" t="s">
        <v>12</v>
      </c>
    </row>
    <row r="10" spans="1:12" ht="284.25" customHeight="1">
      <c r="A10" s="13">
        <v>1</v>
      </c>
      <c r="B10" s="62" t="s">
        <v>172</v>
      </c>
      <c r="C10" s="226" t="s">
        <v>182</v>
      </c>
      <c r="D10" s="150" t="s">
        <v>174</v>
      </c>
      <c r="E10" s="49" t="s">
        <v>15</v>
      </c>
      <c r="F10" s="49" t="s">
        <v>15</v>
      </c>
      <c r="G10" s="49">
        <v>100000</v>
      </c>
      <c r="H10" s="49">
        <v>100000</v>
      </c>
      <c r="I10" s="49">
        <v>100000</v>
      </c>
      <c r="J10" s="46" t="s">
        <v>175</v>
      </c>
      <c r="K10" s="227" t="s">
        <v>173</v>
      </c>
      <c r="L10" s="58" t="s">
        <v>107</v>
      </c>
    </row>
    <row r="11" spans="1:12" s="224" customFormat="1" ht="19.5">
      <c r="A11" s="225" t="s">
        <v>17</v>
      </c>
      <c r="B11" s="222" t="s">
        <v>171</v>
      </c>
      <c r="C11" s="225"/>
      <c r="D11" s="225"/>
      <c r="E11" s="223"/>
      <c r="F11" s="223"/>
      <c r="G11" s="223">
        <v>100000</v>
      </c>
      <c r="H11" s="223">
        <v>100000</v>
      </c>
      <c r="I11" s="223">
        <v>100000</v>
      </c>
      <c r="J11" s="225" t="s">
        <v>15</v>
      </c>
      <c r="K11" s="225" t="s">
        <v>15</v>
      </c>
      <c r="L11" s="225" t="s">
        <v>15</v>
      </c>
    </row>
    <row r="15" spans="1:12" ht="19.5">
      <c r="A15" s="249" t="s">
        <v>127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</row>
  </sheetData>
  <mergeCells count="10">
    <mergeCell ref="A1:K1"/>
    <mergeCell ref="A2:L2"/>
    <mergeCell ref="A3:L3"/>
    <mergeCell ref="A4:K4"/>
    <mergeCell ref="A15:L15"/>
    <mergeCell ref="A8:A9"/>
    <mergeCell ref="B8:B9"/>
    <mergeCell ref="C8:C9"/>
    <mergeCell ref="E8:I8"/>
    <mergeCell ref="J8:J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showWhiteSpace="0" view="pageBreakPreview" topLeftCell="A13" zoomScale="96" zoomScaleNormal="130" zoomScaleSheetLayoutView="96" zoomScalePageLayoutView="80" workbookViewId="0">
      <selection activeCell="E23" sqref="E23"/>
    </sheetView>
  </sheetViews>
  <sheetFormatPr defaultRowHeight="19.5"/>
  <cols>
    <col min="1" max="1" width="3.25" style="56" customWidth="1"/>
    <col min="2" max="2" width="16.625" style="30" customWidth="1"/>
    <col min="3" max="3" width="16.875" style="30" customWidth="1"/>
    <col min="4" max="4" width="16.25" style="30" customWidth="1"/>
    <col min="5" max="5" width="9.75" style="56" customWidth="1"/>
    <col min="6" max="6" width="9.5" style="16" customWidth="1"/>
    <col min="7" max="7" width="9.625" style="16" customWidth="1"/>
    <col min="8" max="9" width="9.375" style="16" customWidth="1"/>
    <col min="10" max="10" width="10" style="57" customWidth="1"/>
    <col min="11" max="11" width="11.75" style="57" customWidth="1"/>
    <col min="12" max="12" width="9.625" style="65" customWidth="1"/>
    <col min="13" max="13" width="8.75" style="30" customWidth="1"/>
    <col min="14" max="16384" width="9" style="30"/>
  </cols>
  <sheetData>
    <row r="1" spans="1:12" ht="20.25" thickBot="1">
      <c r="A1" s="250" t="s">
        <v>41</v>
      </c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42" t="s">
        <v>35</v>
      </c>
    </row>
    <row r="2" spans="1:12">
      <c r="A2" s="255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>
      <c r="A3" s="250" t="s">
        <v>40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8.75" customHeight="1">
      <c r="A4" s="74" t="s">
        <v>48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69"/>
    </row>
    <row r="5" spans="1:12">
      <c r="A5" s="38" t="s">
        <v>49</v>
      </c>
      <c r="B5" s="39"/>
      <c r="C5" s="39"/>
      <c r="D5" s="39"/>
      <c r="E5" s="55"/>
      <c r="F5" s="41"/>
      <c r="G5" s="41"/>
      <c r="H5" s="41"/>
      <c r="I5" s="41"/>
      <c r="J5" s="38"/>
      <c r="K5" s="38"/>
    </row>
    <row r="6" spans="1:12">
      <c r="A6" s="55"/>
      <c r="B6" s="39" t="s">
        <v>18</v>
      </c>
      <c r="C6" s="39"/>
      <c r="D6" s="39"/>
      <c r="E6" s="55"/>
      <c r="F6" s="41"/>
      <c r="G6" s="41"/>
      <c r="H6" s="41"/>
      <c r="I6" s="41"/>
      <c r="J6" s="38"/>
      <c r="K6" s="38"/>
    </row>
    <row r="7" spans="1:12">
      <c r="A7" s="55"/>
      <c r="B7" s="39" t="s">
        <v>108</v>
      </c>
      <c r="C7" s="39"/>
      <c r="D7" s="39"/>
      <c r="E7" s="55"/>
      <c r="F7" s="41"/>
      <c r="G7" s="41"/>
      <c r="H7" s="41"/>
      <c r="I7" s="41"/>
      <c r="J7" s="38"/>
      <c r="K7" s="38"/>
    </row>
    <row r="8" spans="1:12">
      <c r="A8" s="259" t="s">
        <v>0</v>
      </c>
      <c r="B8" s="259" t="s">
        <v>1</v>
      </c>
      <c r="C8" s="259" t="s">
        <v>2</v>
      </c>
      <c r="D8" s="3" t="s">
        <v>3</v>
      </c>
      <c r="E8" s="252" t="s">
        <v>5</v>
      </c>
      <c r="F8" s="253"/>
      <c r="G8" s="253"/>
      <c r="H8" s="253"/>
      <c r="I8" s="254"/>
      <c r="J8" s="261" t="s">
        <v>10</v>
      </c>
      <c r="K8" s="53" t="s">
        <v>13</v>
      </c>
      <c r="L8" s="75" t="s">
        <v>11</v>
      </c>
    </row>
    <row r="9" spans="1:12" ht="18.75">
      <c r="A9" s="260"/>
      <c r="B9" s="260"/>
      <c r="C9" s="260"/>
      <c r="D9" s="4" t="s">
        <v>4</v>
      </c>
      <c r="E9" s="32" t="s">
        <v>6</v>
      </c>
      <c r="F9" s="15" t="s">
        <v>7</v>
      </c>
      <c r="G9" s="15" t="s">
        <v>8</v>
      </c>
      <c r="H9" s="15" t="s">
        <v>9</v>
      </c>
      <c r="I9" s="15" t="s">
        <v>39</v>
      </c>
      <c r="J9" s="262"/>
      <c r="K9" s="54" t="s">
        <v>14</v>
      </c>
      <c r="L9" s="67" t="s">
        <v>12</v>
      </c>
    </row>
    <row r="10" spans="1:12" ht="175.5">
      <c r="A10" s="44">
        <v>1</v>
      </c>
      <c r="B10" s="43" t="s">
        <v>105</v>
      </c>
      <c r="C10" s="43" t="s">
        <v>109</v>
      </c>
      <c r="D10" s="43" t="s">
        <v>106</v>
      </c>
      <c r="E10" s="1" t="s">
        <v>15</v>
      </c>
      <c r="F10" s="49" t="s">
        <v>15</v>
      </c>
      <c r="G10" s="49">
        <v>20000</v>
      </c>
      <c r="H10" s="49">
        <v>20000</v>
      </c>
      <c r="I10" s="49">
        <v>20000</v>
      </c>
      <c r="J10" s="47" t="s">
        <v>110</v>
      </c>
      <c r="K10" s="43" t="s">
        <v>111</v>
      </c>
      <c r="L10" s="48" t="s">
        <v>107</v>
      </c>
    </row>
    <row r="11" spans="1:12">
      <c r="A11" s="70" t="s">
        <v>17</v>
      </c>
      <c r="B11" s="71" t="s">
        <v>112</v>
      </c>
      <c r="C11" s="72" t="s">
        <v>15</v>
      </c>
      <c r="D11" s="72" t="s">
        <v>15</v>
      </c>
      <c r="E11" s="76" t="s">
        <v>15</v>
      </c>
      <c r="F11" s="76" t="s">
        <v>15</v>
      </c>
      <c r="G11" s="76">
        <v>20000</v>
      </c>
      <c r="H11" s="77">
        <v>20000</v>
      </c>
      <c r="I11" s="77">
        <v>20000</v>
      </c>
      <c r="J11" s="73" t="s">
        <v>15</v>
      </c>
      <c r="K11" s="73" t="s">
        <v>15</v>
      </c>
      <c r="L11" s="73" t="s">
        <v>15</v>
      </c>
    </row>
    <row r="12" spans="1:12">
      <c r="A12" s="159"/>
      <c r="B12" s="160"/>
      <c r="C12" s="161"/>
      <c r="D12" s="161"/>
      <c r="E12" s="162"/>
      <c r="F12" s="162"/>
      <c r="G12" s="162"/>
      <c r="H12" s="163"/>
      <c r="I12" s="163"/>
      <c r="J12" s="164"/>
      <c r="K12" s="164"/>
      <c r="L12" s="164"/>
    </row>
    <row r="13" spans="1:12">
      <c r="A13" s="159"/>
      <c r="B13" s="160"/>
      <c r="C13" s="161"/>
      <c r="D13" s="161"/>
      <c r="E13" s="162"/>
      <c r="F13" s="162"/>
      <c r="G13" s="162"/>
      <c r="H13" s="163"/>
      <c r="I13" s="163"/>
      <c r="J13" s="164"/>
      <c r="K13" s="164"/>
      <c r="L13" s="164"/>
    </row>
    <row r="14" spans="1:12">
      <c r="A14" s="159"/>
      <c r="B14" s="160"/>
      <c r="C14" s="161"/>
      <c r="D14" s="161"/>
      <c r="E14" s="162"/>
      <c r="F14" s="162"/>
      <c r="G14" s="162"/>
      <c r="H14" s="163"/>
      <c r="I14" s="163"/>
      <c r="J14" s="164"/>
      <c r="K14" s="164"/>
      <c r="L14" s="164"/>
    </row>
    <row r="15" spans="1:12">
      <c r="A15" s="159"/>
      <c r="B15" s="160"/>
      <c r="C15" s="161"/>
      <c r="D15" s="161"/>
      <c r="E15" s="162"/>
      <c r="F15" s="162"/>
      <c r="G15" s="162"/>
      <c r="H15" s="163"/>
      <c r="I15" s="163"/>
      <c r="J15" s="164"/>
      <c r="K15" s="164"/>
      <c r="L15" s="164"/>
    </row>
    <row r="16" spans="1:12">
      <c r="A16" s="159"/>
      <c r="B16" s="160"/>
      <c r="C16" s="161"/>
      <c r="D16" s="161"/>
      <c r="E16" s="162"/>
      <c r="F16" s="162"/>
      <c r="G16" s="162"/>
      <c r="H16" s="163"/>
      <c r="I16" s="163"/>
      <c r="J16" s="164"/>
      <c r="K16" s="164"/>
      <c r="L16" s="164"/>
    </row>
    <row r="17" spans="1:12">
      <c r="A17" s="159"/>
      <c r="B17" s="160"/>
      <c r="C17" s="161"/>
      <c r="D17" s="161"/>
      <c r="E17" s="162"/>
      <c r="F17" s="162"/>
      <c r="G17" s="162"/>
      <c r="H17" s="163"/>
      <c r="I17" s="163"/>
      <c r="J17" s="164"/>
      <c r="K17" s="164"/>
      <c r="L17" s="164"/>
    </row>
    <row r="18" spans="1:12">
      <c r="A18" s="159"/>
      <c r="B18" s="160"/>
      <c r="C18" s="161"/>
      <c r="D18" s="161"/>
      <c r="E18" s="162"/>
      <c r="F18" s="162"/>
      <c r="G18" s="162"/>
      <c r="H18" s="163"/>
      <c r="I18" s="163"/>
      <c r="J18" s="164"/>
      <c r="K18" s="164"/>
      <c r="L18" s="164"/>
    </row>
    <row r="19" spans="1:12">
      <c r="A19" s="159"/>
      <c r="B19" s="160"/>
      <c r="C19" s="161"/>
      <c r="D19" s="161"/>
      <c r="E19" s="162"/>
      <c r="F19" s="162"/>
      <c r="G19" s="162"/>
      <c r="H19" s="163"/>
      <c r="I19" s="163"/>
      <c r="J19" s="164"/>
      <c r="K19" s="164"/>
      <c r="L19" s="164"/>
    </row>
    <row r="20" spans="1:12" ht="19.5" customHeight="1">
      <c r="A20" s="249" t="s">
        <v>176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</row>
  </sheetData>
  <mergeCells count="9">
    <mergeCell ref="A20:L20"/>
    <mergeCell ref="A1:K1"/>
    <mergeCell ref="A2:L2"/>
    <mergeCell ref="A3:L3"/>
    <mergeCell ref="A8:A9"/>
    <mergeCell ref="B8:B9"/>
    <mergeCell ref="C8:C9"/>
    <mergeCell ref="E8:I8"/>
    <mergeCell ref="J8:J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5"/>
  <sheetViews>
    <sheetView view="pageBreakPreview" topLeftCell="A11" zoomScale="91" zoomScaleNormal="106" zoomScaleSheetLayoutView="91" zoomScalePageLayoutView="60" workbookViewId="0">
      <selection activeCell="F16" sqref="F16:I16"/>
    </sheetView>
  </sheetViews>
  <sheetFormatPr defaultRowHeight="18.75"/>
  <cols>
    <col min="1" max="1" width="3.375" style="27" customWidth="1"/>
    <col min="2" max="2" width="17.625" style="28" customWidth="1"/>
    <col min="3" max="3" width="16.875" style="28" customWidth="1"/>
    <col min="4" max="4" width="16.25" style="28" customWidth="1"/>
    <col min="5" max="5" width="9.75" style="27" customWidth="1"/>
    <col min="6" max="6" width="9.5" style="16" customWidth="1"/>
    <col min="7" max="7" width="9.625" style="16" customWidth="1"/>
    <col min="8" max="9" width="9.375" style="16" customWidth="1"/>
    <col min="10" max="11" width="10" style="28" customWidth="1"/>
    <col min="12" max="12" width="9.625" style="25" customWidth="1"/>
    <col min="13" max="13" width="7.625" style="28" customWidth="1"/>
    <col min="14" max="16384" width="9" style="28"/>
  </cols>
  <sheetData>
    <row r="1" spans="1:12" ht="19.5" customHeight="1" thickBot="1">
      <c r="A1" s="268" t="s">
        <v>41</v>
      </c>
      <c r="B1" s="269"/>
      <c r="C1" s="269"/>
      <c r="D1" s="269"/>
      <c r="E1" s="269"/>
      <c r="F1" s="269"/>
      <c r="G1" s="269"/>
      <c r="H1" s="269"/>
      <c r="I1" s="269"/>
      <c r="J1" s="269"/>
      <c r="K1" s="270"/>
      <c r="L1" s="26" t="s">
        <v>45</v>
      </c>
    </row>
    <row r="2" spans="1:12" ht="19.5">
      <c r="A2" s="255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9.5">
      <c r="A3" s="250" t="s">
        <v>46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9.5">
      <c r="A4" s="250" t="s">
        <v>40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ht="18.75" customHeight="1">
      <c r="A5" s="29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9.5">
      <c r="A6" s="38" t="s">
        <v>37</v>
      </c>
      <c r="B6" s="39"/>
      <c r="C6" s="39"/>
      <c r="D6" s="39"/>
    </row>
    <row r="7" spans="1:12" ht="19.5">
      <c r="A7" s="40"/>
      <c r="B7" s="39" t="s">
        <v>19</v>
      </c>
      <c r="C7" s="39"/>
      <c r="D7" s="39"/>
    </row>
    <row r="8" spans="1:12" ht="19.5">
      <c r="A8" s="40"/>
      <c r="B8" s="39" t="s">
        <v>38</v>
      </c>
      <c r="C8" s="39"/>
      <c r="D8" s="39"/>
    </row>
    <row r="9" spans="1:12">
      <c r="A9" s="259" t="s">
        <v>0</v>
      </c>
      <c r="B9" s="259" t="s">
        <v>1</v>
      </c>
      <c r="C9" s="259" t="s">
        <v>2</v>
      </c>
      <c r="D9" s="3" t="s">
        <v>3</v>
      </c>
      <c r="E9" s="252" t="s">
        <v>5</v>
      </c>
      <c r="F9" s="253"/>
      <c r="G9" s="253"/>
      <c r="H9" s="253"/>
      <c r="I9" s="254"/>
      <c r="J9" s="259" t="s">
        <v>10</v>
      </c>
      <c r="K9" s="3" t="s">
        <v>13</v>
      </c>
      <c r="L9" s="33" t="s">
        <v>11</v>
      </c>
    </row>
    <row r="10" spans="1:12">
      <c r="A10" s="260"/>
      <c r="B10" s="260"/>
      <c r="C10" s="260"/>
      <c r="D10" s="4" t="s">
        <v>4</v>
      </c>
      <c r="E10" s="32" t="s">
        <v>6</v>
      </c>
      <c r="F10" s="15" t="s">
        <v>7</v>
      </c>
      <c r="G10" s="15" t="s">
        <v>8</v>
      </c>
      <c r="H10" s="15" t="s">
        <v>9</v>
      </c>
      <c r="I10" s="15" t="s">
        <v>39</v>
      </c>
      <c r="J10" s="260"/>
      <c r="K10" s="4" t="s">
        <v>14</v>
      </c>
      <c r="L10" s="34" t="s">
        <v>12</v>
      </c>
    </row>
    <row r="11" spans="1:12" s="30" customFormat="1" ht="180" customHeight="1">
      <c r="A11" s="44">
        <v>1</v>
      </c>
      <c r="B11" s="59" t="s">
        <v>66</v>
      </c>
      <c r="C11" s="43" t="s">
        <v>67</v>
      </c>
      <c r="D11" s="59" t="s">
        <v>137</v>
      </c>
      <c r="E11" s="1" t="s">
        <v>15</v>
      </c>
      <c r="F11" s="2" t="s">
        <v>15</v>
      </c>
      <c r="G11" s="2">
        <v>1320000</v>
      </c>
      <c r="H11" s="2">
        <v>1320000</v>
      </c>
      <c r="I11" s="2">
        <v>1320000</v>
      </c>
      <c r="J11" s="47" t="s">
        <v>43</v>
      </c>
      <c r="K11" s="45" t="s">
        <v>44</v>
      </c>
      <c r="L11" s="48" t="s">
        <v>33</v>
      </c>
    </row>
    <row r="12" spans="1:12" s="30" customFormat="1" ht="134.25" customHeight="1">
      <c r="A12" s="44">
        <v>2</v>
      </c>
      <c r="B12" s="59" t="s">
        <v>68</v>
      </c>
      <c r="C12" s="43" t="s">
        <v>67</v>
      </c>
      <c r="D12" s="59" t="s">
        <v>164</v>
      </c>
      <c r="E12" s="1" t="s">
        <v>15</v>
      </c>
      <c r="F12" s="2" t="s">
        <v>15</v>
      </c>
      <c r="G12" s="2">
        <v>1600000</v>
      </c>
      <c r="H12" s="2">
        <v>1600000</v>
      </c>
      <c r="I12" s="2">
        <v>1600000</v>
      </c>
      <c r="J12" s="47" t="s">
        <v>43</v>
      </c>
      <c r="K12" s="129" t="s">
        <v>44</v>
      </c>
      <c r="L12" s="48" t="s">
        <v>33</v>
      </c>
    </row>
    <row r="13" spans="1:12" ht="19.5">
      <c r="A13" s="249" t="s">
        <v>177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</row>
    <row r="14" spans="1:12" ht="75">
      <c r="A14" s="14"/>
      <c r="B14" s="35"/>
      <c r="C14" s="35"/>
      <c r="D14" s="128" t="s">
        <v>69</v>
      </c>
      <c r="E14" s="14"/>
      <c r="F14" s="127"/>
      <c r="G14" s="127"/>
      <c r="H14" s="127"/>
      <c r="I14" s="127"/>
      <c r="J14" s="35"/>
      <c r="K14" s="35"/>
      <c r="L14" s="61"/>
    </row>
    <row r="15" spans="1:12" ht="118.5" customHeight="1">
      <c r="A15" s="136">
        <v>3</v>
      </c>
      <c r="B15" s="137" t="s">
        <v>81</v>
      </c>
      <c r="C15" s="140" t="s">
        <v>82</v>
      </c>
      <c r="D15" s="138" t="s">
        <v>160</v>
      </c>
      <c r="E15" s="136" t="s">
        <v>15</v>
      </c>
      <c r="F15" s="139" t="s">
        <v>15</v>
      </c>
      <c r="G15" s="139">
        <v>3000000</v>
      </c>
      <c r="H15" s="139">
        <v>3000000</v>
      </c>
      <c r="I15" s="139">
        <v>3000000</v>
      </c>
      <c r="J15" s="141" t="s">
        <v>83</v>
      </c>
      <c r="K15" s="59" t="s">
        <v>84</v>
      </c>
      <c r="L15" s="60" t="s">
        <v>33</v>
      </c>
    </row>
    <row r="16" spans="1:12" ht="114" customHeight="1">
      <c r="A16" s="144">
        <v>4</v>
      </c>
      <c r="B16" s="149" t="s">
        <v>141</v>
      </c>
      <c r="C16" s="145" t="s">
        <v>123</v>
      </c>
      <c r="D16" s="145" t="s">
        <v>142</v>
      </c>
      <c r="E16" s="144" t="s">
        <v>15</v>
      </c>
      <c r="F16" s="146" t="s">
        <v>15</v>
      </c>
      <c r="G16" s="146">
        <v>3000000</v>
      </c>
      <c r="H16" s="146">
        <v>3000000</v>
      </c>
      <c r="I16" s="146">
        <v>3000000</v>
      </c>
      <c r="J16" s="145" t="s">
        <v>124</v>
      </c>
      <c r="K16" s="145" t="s">
        <v>125</v>
      </c>
      <c r="L16" s="166" t="s">
        <v>33</v>
      </c>
    </row>
    <row r="17" spans="1:12" s="30" customFormat="1" ht="19.5">
      <c r="A17" s="70" t="s">
        <v>17</v>
      </c>
      <c r="B17" s="71" t="s">
        <v>126</v>
      </c>
      <c r="C17" s="72" t="s">
        <v>15</v>
      </c>
      <c r="D17" s="72" t="s">
        <v>15</v>
      </c>
      <c r="E17" s="76" t="s">
        <v>15</v>
      </c>
      <c r="F17" s="76" t="s">
        <v>15</v>
      </c>
      <c r="G17" s="167">
        <f>SUM(G11:G16)</f>
        <v>8920000</v>
      </c>
      <c r="H17" s="15">
        <f>SUM(H11:H16)</f>
        <v>8920000</v>
      </c>
      <c r="I17" s="15">
        <f>SUM(I11:I16)</f>
        <v>8920000</v>
      </c>
      <c r="J17" s="73" t="s">
        <v>15</v>
      </c>
      <c r="K17" s="73" t="s">
        <v>15</v>
      </c>
      <c r="L17" s="73" t="s">
        <v>15</v>
      </c>
    </row>
    <row r="20" spans="1:12" ht="48.75" customHeight="1"/>
    <row r="21" spans="1:12" s="30" customFormat="1">
      <c r="A21" s="56"/>
      <c r="E21" s="56"/>
      <c r="F21" s="16"/>
      <c r="G21" s="16"/>
      <c r="H21" s="16"/>
      <c r="I21" s="16"/>
      <c r="L21" s="25"/>
    </row>
    <row r="24" spans="1:12" ht="6.75" customHeight="1"/>
    <row r="25" spans="1:12" ht="19.5">
      <c r="A25" s="249" t="s">
        <v>128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</row>
  </sheetData>
  <mergeCells count="11">
    <mergeCell ref="A25:L25"/>
    <mergeCell ref="A13:L13"/>
    <mergeCell ref="A1:K1"/>
    <mergeCell ref="A2:L2"/>
    <mergeCell ref="A4:L4"/>
    <mergeCell ref="A9:A10"/>
    <mergeCell ref="B9:B10"/>
    <mergeCell ref="C9:C10"/>
    <mergeCell ref="E9:I9"/>
    <mergeCell ref="J9:J10"/>
    <mergeCell ref="A3:L3"/>
  </mergeCells>
  <pageMargins left="0.35433070866141736" right="0" top="0.6692913385826772" bottom="0.51181102362204722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38"/>
  <sheetViews>
    <sheetView view="pageBreakPreview" topLeftCell="A20" zoomScale="75" zoomScaleNormal="80" zoomScaleSheetLayoutView="75" zoomScalePageLayoutView="86" workbookViewId="0">
      <selection activeCell="F28" sqref="F28"/>
    </sheetView>
  </sheetViews>
  <sheetFormatPr defaultRowHeight="18.75"/>
  <cols>
    <col min="1" max="1" width="4" style="103" customWidth="1"/>
    <col min="2" max="2" width="13" style="80" customWidth="1"/>
    <col min="3" max="3" width="11.75" style="80" customWidth="1"/>
    <col min="4" max="4" width="13.625" style="80" customWidth="1"/>
    <col min="5" max="5" width="12.875" style="80" customWidth="1"/>
    <col min="6" max="6" width="15.375" style="80" customWidth="1"/>
    <col min="7" max="7" width="8.75" style="97" bestFit="1" customWidth="1"/>
    <col min="8" max="8" width="8.625" style="97" customWidth="1"/>
    <col min="9" max="9" width="10.75" style="97" bestFit="1" customWidth="1"/>
    <col min="10" max="10" width="10.5" style="97" bestFit="1" customWidth="1"/>
    <col min="11" max="12" width="9.75" style="80" customWidth="1"/>
    <col min="13" max="16384" width="9" style="80"/>
  </cols>
  <sheetData>
    <row r="1" spans="1:71" s="79" customFormat="1" ht="17.25" customHeight="1" thickBot="1">
      <c r="A1" s="273" t="s">
        <v>29</v>
      </c>
      <c r="B1" s="273"/>
      <c r="C1" s="273"/>
      <c r="D1" s="273"/>
      <c r="E1" s="273"/>
      <c r="F1" s="273"/>
      <c r="G1" s="273"/>
      <c r="H1" s="273"/>
      <c r="I1" s="273"/>
      <c r="J1" s="273"/>
      <c r="K1" s="274"/>
      <c r="L1" s="87" t="s">
        <v>161</v>
      </c>
      <c r="M1" s="80"/>
      <c r="N1" s="80"/>
      <c r="O1" s="80"/>
      <c r="P1" s="80"/>
    </row>
    <row r="2" spans="1:71" s="78" customFormat="1" ht="16.5" customHeight="1">
      <c r="A2" s="255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80"/>
      <c r="N2" s="80"/>
      <c r="O2" s="80"/>
      <c r="P2" s="80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</row>
    <row r="3" spans="1:71" s="82" customFormat="1" ht="22.5" customHeight="1">
      <c r="A3" s="275" t="s">
        <v>40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81"/>
      <c r="N3" s="81"/>
      <c r="O3" s="81"/>
      <c r="P3" s="81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</row>
    <row r="4" spans="1:71" s="83" customFormat="1" ht="15.75" hidden="1" customHeight="1">
      <c r="A4" s="288" t="s">
        <v>0</v>
      </c>
      <c r="B4" s="288" t="s">
        <v>2</v>
      </c>
      <c r="C4" s="88"/>
      <c r="D4" s="89"/>
      <c r="E4" s="90"/>
      <c r="F4" s="291" t="s">
        <v>2</v>
      </c>
      <c r="G4" s="288" t="s">
        <v>50</v>
      </c>
      <c r="H4" s="298"/>
      <c r="I4" s="298"/>
      <c r="J4" s="298"/>
      <c r="K4" s="80"/>
      <c r="L4" s="294" t="s">
        <v>50</v>
      </c>
      <c r="M4" s="80"/>
      <c r="N4" s="80"/>
      <c r="O4" s="80"/>
      <c r="P4" s="80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</row>
    <row r="5" spans="1:71" s="85" customFormat="1" ht="15" hidden="1" customHeight="1">
      <c r="A5" s="288"/>
      <c r="B5" s="288"/>
      <c r="C5" s="84"/>
      <c r="D5" s="84"/>
      <c r="E5" s="84"/>
      <c r="F5" s="297"/>
      <c r="G5" s="83">
        <v>2558</v>
      </c>
      <c r="H5" s="97">
        <v>2559</v>
      </c>
      <c r="I5" s="97"/>
      <c r="J5" s="97">
        <v>2560</v>
      </c>
      <c r="K5" s="80">
        <v>2560</v>
      </c>
      <c r="L5" s="294"/>
      <c r="M5" s="80"/>
      <c r="N5" s="80"/>
      <c r="O5" s="80"/>
      <c r="P5" s="80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</row>
    <row r="6" spans="1:71" ht="17.25" hidden="1" customHeight="1">
      <c r="A6" s="289"/>
      <c r="B6" s="289"/>
      <c r="C6" s="84"/>
      <c r="D6" s="84"/>
      <c r="E6" s="84"/>
      <c r="F6" s="297"/>
      <c r="G6" s="85" t="s">
        <v>20</v>
      </c>
      <c r="H6" s="97" t="s">
        <v>20</v>
      </c>
      <c r="J6" s="97" t="s">
        <v>20</v>
      </c>
      <c r="K6" s="80" t="s">
        <v>20</v>
      </c>
      <c r="L6" s="294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</row>
    <row r="7" spans="1:71" ht="17.25" customHeight="1">
      <c r="A7" s="276" t="s">
        <v>0</v>
      </c>
      <c r="B7" s="276" t="s">
        <v>30</v>
      </c>
      <c r="C7" s="98"/>
      <c r="D7" s="98"/>
      <c r="E7" s="98"/>
      <c r="F7" s="279" t="s">
        <v>52</v>
      </c>
      <c r="G7" s="282" t="s">
        <v>5</v>
      </c>
      <c r="H7" s="283"/>
      <c r="I7" s="283"/>
      <c r="J7" s="284"/>
      <c r="K7" s="99"/>
      <c r="L7" s="285" t="s">
        <v>53</v>
      </c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</row>
    <row r="8" spans="1:71" ht="17.25" customHeight="1">
      <c r="A8" s="277"/>
      <c r="B8" s="277"/>
      <c r="C8" s="100" t="s">
        <v>31</v>
      </c>
      <c r="D8" s="100" t="s">
        <v>32</v>
      </c>
      <c r="E8" s="100" t="s">
        <v>2</v>
      </c>
      <c r="F8" s="280"/>
      <c r="G8" s="98">
        <v>2561</v>
      </c>
      <c r="H8" s="98">
        <v>2562</v>
      </c>
      <c r="I8" s="98">
        <v>2563</v>
      </c>
      <c r="J8" s="98">
        <v>2564</v>
      </c>
      <c r="K8" s="98">
        <v>2565</v>
      </c>
      <c r="L8" s="286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</row>
    <row r="9" spans="1:71" ht="23.25" customHeight="1">
      <c r="A9" s="278"/>
      <c r="B9" s="278"/>
      <c r="C9" s="101"/>
      <c r="D9" s="101"/>
      <c r="E9" s="101"/>
      <c r="F9" s="281"/>
      <c r="G9" s="101" t="s">
        <v>20</v>
      </c>
      <c r="H9" s="101" t="s">
        <v>20</v>
      </c>
      <c r="I9" s="101" t="s">
        <v>20</v>
      </c>
      <c r="J9" s="101" t="s">
        <v>20</v>
      </c>
      <c r="K9" s="101" t="s">
        <v>20</v>
      </c>
      <c r="L9" s="287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</row>
    <row r="10" spans="1:71" s="86" customFormat="1" ht="224.25" customHeight="1">
      <c r="A10" s="102">
        <v>1</v>
      </c>
      <c r="B10" s="92" t="s">
        <v>51</v>
      </c>
      <c r="C10" s="93" t="s">
        <v>135</v>
      </c>
      <c r="D10" s="93" t="s">
        <v>54</v>
      </c>
      <c r="E10" s="93" t="s">
        <v>130</v>
      </c>
      <c r="F10" s="92" t="s">
        <v>70</v>
      </c>
      <c r="G10" s="91" t="s">
        <v>15</v>
      </c>
      <c r="H10" s="94" t="s">
        <v>15</v>
      </c>
      <c r="I10" s="95">
        <v>350000</v>
      </c>
      <c r="J10" s="91" t="s">
        <v>15</v>
      </c>
      <c r="K10" s="104" t="s">
        <v>15</v>
      </c>
      <c r="L10" s="91" t="s">
        <v>33</v>
      </c>
      <c r="M10" s="81"/>
      <c r="N10" s="81"/>
      <c r="O10" s="81"/>
      <c r="P10" s="81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</row>
    <row r="11" spans="1:71" ht="25.5" customHeight="1">
      <c r="A11" s="113"/>
      <c r="B11" s="114"/>
      <c r="C11" s="115"/>
      <c r="D11" s="115"/>
      <c r="E11" s="117"/>
      <c r="F11" s="118" t="s">
        <v>17</v>
      </c>
      <c r="G11" s="119" t="s">
        <v>15</v>
      </c>
      <c r="H11" s="130" t="s">
        <v>15</v>
      </c>
      <c r="I11" s="131">
        <v>350000</v>
      </c>
      <c r="J11" s="132" t="s">
        <v>15</v>
      </c>
      <c r="K11" s="132" t="s">
        <v>15</v>
      </c>
      <c r="L11" s="116"/>
    </row>
    <row r="12" spans="1:71" ht="23.25" customHeight="1">
      <c r="A12" s="105"/>
      <c r="B12" s="109"/>
      <c r="C12" s="110"/>
      <c r="D12" s="110"/>
      <c r="E12" s="96"/>
      <c r="F12" s="111"/>
      <c r="G12" s="106"/>
      <c r="H12" s="106"/>
      <c r="I12" s="106"/>
      <c r="J12" s="107"/>
      <c r="K12" s="108"/>
      <c r="L12" s="112"/>
    </row>
    <row r="13" spans="1:71" ht="23.25" customHeight="1">
      <c r="A13" s="105"/>
      <c r="B13" s="109"/>
      <c r="C13" s="110"/>
      <c r="D13" s="110"/>
      <c r="E13" s="96"/>
      <c r="F13" s="111"/>
      <c r="G13" s="106"/>
      <c r="H13" s="106"/>
      <c r="I13" s="106"/>
      <c r="J13" s="107"/>
      <c r="K13" s="108"/>
      <c r="L13" s="112"/>
    </row>
    <row r="14" spans="1:71" ht="23.25" customHeight="1">
      <c r="A14" s="105"/>
      <c r="B14" s="109"/>
      <c r="C14" s="110"/>
      <c r="D14" s="110"/>
      <c r="E14" s="96"/>
      <c r="F14" s="111"/>
      <c r="G14" s="106"/>
      <c r="H14" s="106"/>
      <c r="I14" s="106"/>
      <c r="J14" s="107"/>
      <c r="K14" s="108"/>
      <c r="L14" s="112"/>
    </row>
    <row r="15" spans="1:71" ht="15.75" customHeight="1">
      <c r="A15" s="105"/>
      <c r="B15" s="109"/>
      <c r="C15" s="110"/>
      <c r="D15" s="110"/>
      <c r="E15" s="96"/>
      <c r="F15" s="111"/>
      <c r="G15" s="106"/>
      <c r="H15" s="106"/>
      <c r="I15" s="106"/>
      <c r="J15" s="107"/>
      <c r="K15" s="108"/>
      <c r="L15" s="112"/>
    </row>
    <row r="16" spans="1:71" ht="15.75" customHeight="1"/>
    <row r="17" spans="1:71" ht="19.5">
      <c r="A17" s="296"/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</row>
    <row r="18" spans="1:71" ht="20.25" thickBot="1">
      <c r="A18" s="296" t="s">
        <v>184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</row>
    <row r="19" spans="1:71" s="79" customFormat="1" ht="17.25" customHeight="1" thickBot="1">
      <c r="A19" s="273" t="s">
        <v>29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4"/>
      <c r="L19" s="87" t="s">
        <v>161</v>
      </c>
      <c r="M19" s="217"/>
      <c r="N19" s="217"/>
      <c r="O19" s="217"/>
      <c r="P19" s="217"/>
    </row>
    <row r="20" spans="1:71" s="78" customFormat="1" ht="16.5" customHeight="1">
      <c r="A20" s="255" t="s">
        <v>59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17"/>
      <c r="N20" s="217"/>
      <c r="O20" s="217"/>
      <c r="P20" s="21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</row>
    <row r="21" spans="1:71" s="82" customFormat="1" ht="22.5" customHeight="1">
      <c r="A21" s="275" t="s">
        <v>40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165"/>
      <c r="N21" s="165"/>
      <c r="O21" s="165"/>
      <c r="P21" s="165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</row>
    <row r="22" spans="1:71" s="215" customFormat="1" ht="15.75" hidden="1" customHeight="1">
      <c r="A22" s="288" t="s">
        <v>0</v>
      </c>
      <c r="B22" s="288" t="s">
        <v>2</v>
      </c>
      <c r="C22" s="88"/>
      <c r="D22" s="90"/>
      <c r="E22" s="90"/>
      <c r="F22" s="290" t="s">
        <v>2</v>
      </c>
      <c r="G22" s="292" t="s">
        <v>50</v>
      </c>
      <c r="H22" s="293"/>
      <c r="I22" s="293"/>
      <c r="J22" s="293"/>
      <c r="K22" s="217"/>
      <c r="L22" s="294" t="s">
        <v>50</v>
      </c>
      <c r="M22" s="217"/>
      <c r="N22" s="217"/>
      <c r="O22" s="217"/>
      <c r="P22" s="217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</row>
    <row r="23" spans="1:71" s="221" customFormat="1" ht="15" hidden="1" customHeight="1">
      <c r="A23" s="288"/>
      <c r="B23" s="288"/>
      <c r="C23" s="214"/>
      <c r="D23" s="214"/>
      <c r="E23" s="214"/>
      <c r="F23" s="290"/>
      <c r="G23" s="215">
        <v>2558</v>
      </c>
      <c r="H23" s="216">
        <v>2559</v>
      </c>
      <c r="I23" s="216"/>
      <c r="J23" s="216">
        <v>2560</v>
      </c>
      <c r="K23" s="217">
        <v>2560</v>
      </c>
      <c r="L23" s="294"/>
      <c r="M23" s="217"/>
      <c r="N23" s="217"/>
      <c r="O23" s="217"/>
      <c r="P23" s="217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</row>
    <row r="24" spans="1:71" s="217" customFormat="1" ht="17.25" hidden="1" customHeight="1">
      <c r="A24" s="289"/>
      <c r="B24" s="289"/>
      <c r="C24" s="214"/>
      <c r="D24" s="214"/>
      <c r="E24" s="214"/>
      <c r="F24" s="291"/>
      <c r="G24" s="221" t="s">
        <v>20</v>
      </c>
      <c r="H24" s="216" t="s">
        <v>20</v>
      </c>
      <c r="I24" s="216"/>
      <c r="J24" s="216" t="s">
        <v>20</v>
      </c>
      <c r="K24" s="217" t="s">
        <v>20</v>
      </c>
      <c r="L24" s="29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</row>
    <row r="25" spans="1:71" s="217" customFormat="1" ht="17.25" customHeight="1">
      <c r="A25" s="276" t="s">
        <v>0</v>
      </c>
      <c r="B25" s="276" t="s">
        <v>30</v>
      </c>
      <c r="C25" s="218"/>
      <c r="D25" s="218"/>
      <c r="E25" s="218"/>
      <c r="F25" s="279" t="s">
        <v>52</v>
      </c>
      <c r="G25" s="282" t="s">
        <v>5</v>
      </c>
      <c r="H25" s="283"/>
      <c r="I25" s="283"/>
      <c r="J25" s="284"/>
      <c r="K25" s="99"/>
      <c r="L25" s="285" t="s">
        <v>53</v>
      </c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</row>
    <row r="26" spans="1:71" s="217" customFormat="1" ht="17.25" customHeight="1">
      <c r="A26" s="277"/>
      <c r="B26" s="277"/>
      <c r="C26" s="219" t="s">
        <v>31</v>
      </c>
      <c r="D26" s="219" t="s">
        <v>32</v>
      </c>
      <c r="E26" s="219" t="s">
        <v>2</v>
      </c>
      <c r="F26" s="280"/>
      <c r="G26" s="218">
        <v>2561</v>
      </c>
      <c r="H26" s="218">
        <v>2562</v>
      </c>
      <c r="I26" s="218">
        <v>2563</v>
      </c>
      <c r="J26" s="218">
        <v>2564</v>
      </c>
      <c r="K26" s="218">
        <v>2565</v>
      </c>
      <c r="L26" s="286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</row>
    <row r="27" spans="1:71" s="217" customFormat="1" ht="23.25" customHeight="1">
      <c r="A27" s="278"/>
      <c r="B27" s="278"/>
      <c r="C27" s="220"/>
      <c r="D27" s="220"/>
      <c r="E27" s="220"/>
      <c r="F27" s="281"/>
      <c r="G27" s="220" t="s">
        <v>20</v>
      </c>
      <c r="H27" s="220" t="s">
        <v>20</v>
      </c>
      <c r="I27" s="220" t="s">
        <v>20</v>
      </c>
      <c r="J27" s="220" t="s">
        <v>20</v>
      </c>
      <c r="K27" s="220" t="s">
        <v>20</v>
      </c>
      <c r="L27" s="287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</row>
    <row r="28" spans="1:71" s="86" customFormat="1" ht="356.25" customHeight="1">
      <c r="A28" s="102">
        <v>1</v>
      </c>
      <c r="B28" s="92" t="s">
        <v>190</v>
      </c>
      <c r="C28" s="93" t="s">
        <v>135</v>
      </c>
      <c r="D28" s="93" t="s">
        <v>178</v>
      </c>
      <c r="E28" s="93" t="s">
        <v>179</v>
      </c>
      <c r="F28" s="93" t="s">
        <v>181</v>
      </c>
      <c r="G28" s="91" t="s">
        <v>15</v>
      </c>
      <c r="H28" s="94" t="s">
        <v>15</v>
      </c>
      <c r="I28" s="95">
        <v>40000</v>
      </c>
      <c r="J28" s="91" t="s">
        <v>15</v>
      </c>
      <c r="K28" s="91" t="s">
        <v>15</v>
      </c>
      <c r="L28" s="233" t="s">
        <v>107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</row>
    <row r="29" spans="1:71" s="217" customFormat="1" ht="25.5" customHeight="1" thickBot="1">
      <c r="A29" s="271" t="s">
        <v>185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</row>
    <row r="30" spans="1:71" s="217" customFormat="1" ht="23.25" customHeight="1" thickBot="1">
      <c r="A30" s="273" t="s">
        <v>29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  <c r="L30" s="87" t="s">
        <v>161</v>
      </c>
    </row>
    <row r="31" spans="1:71" s="217" customFormat="1" ht="23.25" customHeight="1">
      <c r="A31" s="255" t="s">
        <v>59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71" s="217" customFormat="1" ht="23.25" customHeight="1">
      <c r="A32" s="275" t="s">
        <v>40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</row>
    <row r="33" spans="1:12">
      <c r="A33" s="276" t="s">
        <v>0</v>
      </c>
      <c r="B33" s="276" t="s">
        <v>30</v>
      </c>
      <c r="C33" s="218"/>
      <c r="D33" s="218"/>
      <c r="E33" s="218"/>
      <c r="F33" s="279" t="s">
        <v>52</v>
      </c>
      <c r="G33" s="282" t="s">
        <v>5</v>
      </c>
      <c r="H33" s="283"/>
      <c r="I33" s="283"/>
      <c r="J33" s="284"/>
      <c r="K33" s="99"/>
      <c r="L33" s="285" t="s">
        <v>53</v>
      </c>
    </row>
    <row r="34" spans="1:12">
      <c r="A34" s="277"/>
      <c r="B34" s="277"/>
      <c r="C34" s="219" t="s">
        <v>31</v>
      </c>
      <c r="D34" s="219" t="s">
        <v>32</v>
      </c>
      <c r="E34" s="219" t="s">
        <v>2</v>
      </c>
      <c r="F34" s="280"/>
      <c r="G34" s="218">
        <v>2561</v>
      </c>
      <c r="H34" s="218">
        <v>2562</v>
      </c>
      <c r="I34" s="218">
        <v>2563</v>
      </c>
      <c r="J34" s="218">
        <v>2564</v>
      </c>
      <c r="K34" s="218">
        <v>2565</v>
      </c>
      <c r="L34" s="286"/>
    </row>
    <row r="35" spans="1:12">
      <c r="A35" s="278"/>
      <c r="B35" s="278"/>
      <c r="C35" s="220"/>
      <c r="D35" s="220"/>
      <c r="E35" s="220"/>
      <c r="F35" s="281"/>
      <c r="G35" s="220" t="s">
        <v>20</v>
      </c>
      <c r="H35" s="220" t="s">
        <v>20</v>
      </c>
      <c r="I35" s="220" t="s">
        <v>20</v>
      </c>
      <c r="J35" s="220" t="s">
        <v>20</v>
      </c>
      <c r="K35" s="220" t="s">
        <v>20</v>
      </c>
      <c r="L35" s="287"/>
    </row>
    <row r="36" spans="1:12" ht="330" customHeight="1">
      <c r="A36" s="102"/>
      <c r="B36" s="92" t="s">
        <v>180</v>
      </c>
      <c r="C36" s="93"/>
      <c r="D36" s="93"/>
      <c r="E36" s="93"/>
      <c r="F36" s="93" t="s">
        <v>183</v>
      </c>
      <c r="G36" s="91" t="s">
        <v>15</v>
      </c>
      <c r="H36" s="94" t="s">
        <v>15</v>
      </c>
      <c r="I36" s="95" t="s">
        <v>15</v>
      </c>
      <c r="J36" s="91" t="s">
        <v>15</v>
      </c>
      <c r="K36" s="91" t="s">
        <v>15</v>
      </c>
      <c r="L36" s="233" t="s">
        <v>107</v>
      </c>
    </row>
    <row r="37" spans="1:12" s="217" customFormat="1" ht="28.5" customHeight="1">
      <c r="A37" s="229"/>
      <c r="B37" s="228"/>
      <c r="C37" s="228"/>
      <c r="D37" s="228"/>
      <c r="E37" s="228"/>
      <c r="F37" s="228"/>
      <c r="G37" s="230"/>
      <c r="H37" s="231"/>
      <c r="I37" s="232"/>
      <c r="J37" s="230"/>
      <c r="K37" s="230"/>
      <c r="L37" s="230"/>
    </row>
    <row r="38" spans="1:12" ht="20.25">
      <c r="A38" s="272" t="s">
        <v>186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</row>
  </sheetData>
  <mergeCells count="38">
    <mergeCell ref="A2:L2"/>
    <mergeCell ref="A1:K1"/>
    <mergeCell ref="A3:L3"/>
    <mergeCell ref="A18:L18"/>
    <mergeCell ref="A17:L17"/>
    <mergeCell ref="F4:F6"/>
    <mergeCell ref="G4:J4"/>
    <mergeCell ref="L4:L6"/>
    <mergeCell ref="A7:A9"/>
    <mergeCell ref="B7:B9"/>
    <mergeCell ref="F7:F9"/>
    <mergeCell ref="G7:J7"/>
    <mergeCell ref="L7:L9"/>
    <mergeCell ref="A4:A6"/>
    <mergeCell ref="B4:B6"/>
    <mergeCell ref="A19:K19"/>
    <mergeCell ref="A20:L20"/>
    <mergeCell ref="A21:L21"/>
    <mergeCell ref="A22:A24"/>
    <mergeCell ref="B22:B24"/>
    <mergeCell ref="F22:F24"/>
    <mergeCell ref="G22:J22"/>
    <mergeCell ref="L22:L24"/>
    <mergeCell ref="A25:A27"/>
    <mergeCell ref="B25:B27"/>
    <mergeCell ref="F25:F27"/>
    <mergeCell ref="G25:J25"/>
    <mergeCell ref="L25:L27"/>
    <mergeCell ref="A29:L29"/>
    <mergeCell ref="A38:L38"/>
    <mergeCell ref="A30:K30"/>
    <mergeCell ref="A31:L31"/>
    <mergeCell ref="A32:L32"/>
    <mergeCell ref="A33:A35"/>
    <mergeCell ref="B33:B35"/>
    <mergeCell ref="F33:F35"/>
    <mergeCell ref="G33:J33"/>
    <mergeCell ref="L33:L3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สรุป ผ01</vt:lpstr>
      <vt:lpstr>ยุทธ์ 1</vt:lpstr>
      <vt:lpstr>ยุทธ์ 3 </vt:lpstr>
      <vt:lpstr>ยุทธ์ 7</vt:lpstr>
      <vt:lpstr>ผ02-1</vt:lpstr>
      <vt:lpstr>บัญชีครุภัณฑ์ ผ.03</vt:lpstr>
      <vt:lpstr>'ผ02-1'!Print_Titles</vt:lpstr>
      <vt:lpstr>'ยุทธ์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T-net</cp:lastModifiedBy>
  <cp:lastPrinted>2020-02-19T06:35:09Z</cp:lastPrinted>
  <dcterms:created xsi:type="dcterms:W3CDTF">2016-10-20T08:58:45Z</dcterms:created>
  <dcterms:modified xsi:type="dcterms:W3CDTF">2020-07-29T04:12:24Z</dcterms:modified>
</cp:coreProperties>
</file>